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ms-excel.sheet.macroEnabled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1.xml" ContentType="application/vnd.openxmlformats-officedocument.drawing+xml"/>
  <Override PartName="/xl/ctrlProps/ctrlProp1.xml" ContentType="application/vnd.ms-excel.controlpropertie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xl/vbaProject.bin" ContentType="application/vnd.ms-office.vbaPro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 codeName="{4470D2CD-2249-CD33-4A35-6F278624656F}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K:\SanDiskSecureAccess\My Stuff\OTP Case Tracker\Jon\"/>
    </mc:Choice>
  </mc:AlternateContent>
  <xr:revisionPtr revIDLastSave="0" documentId="8_{78E09DAB-7B0C-48DC-B3D4-AD6F4B8A4211}" xr6:coauthVersionLast="45" xr6:coauthVersionMax="45" xr10:uidLastSave="{00000000-0000-0000-0000-000000000000}"/>
  <bookViews>
    <workbookView xWindow="28680" yWindow="-120" windowWidth="25440" windowHeight="15390" xr2:uid="{00000000-000D-0000-FFFF-FFFF00000000}"/>
  </bookViews>
  <sheets>
    <sheet name="Case Totals" sheetId="17" r:id="rId1"/>
    <sheet name="Erica" sheetId="1" r:id="rId2"/>
    <sheet name="Jon" sheetId="15" r:id="rId3"/>
    <sheet name="Pat" sheetId="18" r:id="rId4"/>
    <sheet name="Tables" sheetId="4" state="hidden" r:id="rId5"/>
  </sheets>
  <definedNames>
    <definedName name="_xlnm._FilterDatabase" localSheetId="1" hidden="1">Erica!$A$1:$W$1</definedName>
    <definedName name="_xlnm._FilterDatabase" localSheetId="2" hidden="1">Jon!$A$1:$W$1</definedName>
    <definedName name="_xlnm._FilterDatabase" localSheetId="3" hidden="1">Pat!$A$1:$W$1</definedName>
    <definedName name="_xlcn.WorksheetConnection_EricaTT1" hidden="1">Erica!$U:$U</definedName>
    <definedName name="_xlcn.WorksheetConnection_JonTT1" hidden="1">Jon!$U:$U</definedName>
    <definedName name="_xlcn.WorksheetConnection_PatAV1" hidden="1">Pat!$A:$W</definedName>
    <definedName name="CaseSubject">Tables!$A$25:$A$41</definedName>
    <definedName name="CaseType">Tables!$A$6:$A$23</definedName>
    <definedName name="ContactSource">Tables!$B$5:$B$12</definedName>
    <definedName name="OTP">Tables!$A$1:$A$4</definedName>
  </definedNames>
  <calcPr calcId="191029"/>
  <pivotCaches>
    <pivotCache cacheId="22" r:id="rId6"/>
    <pivotCache cacheId="25" r:id="rId7"/>
    <pivotCache cacheId="28" r:id="rId8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Range 1" name="Range 1" connection="WorksheetConnection_Pat!$A:$V"/>
          <x15:modelTable id="Range1-0dde51ce-3e46-4819-94b9-4fcef4d688b6" name="Range1" connection="WorksheetConnection_Jon!$T:$T"/>
          <x15:modelTable id="Range-2456e459-37b5-4ab4-b8ed-bc6a9ef62c90" name="Range" connection="WorksheetConnection_Erica!$T:$T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" i="17" l="1"/>
  <c r="E3" i="17"/>
  <c r="E2" i="17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ThisWorkbookDataModel" description="Data Model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00000000-0015-0000-FFFF-FFFF01000000}" name="WorksheetConnection_Erica!$T:$T" type="102" refreshedVersion="6" minRefreshableVersion="5">
    <extLst>
      <ext xmlns:x15="http://schemas.microsoft.com/office/spreadsheetml/2010/11/main" uri="{DE250136-89BD-433C-8126-D09CA5730AF9}">
        <x15:connection id="Range-2456e459-37b5-4ab4-b8ed-bc6a9ef62c90" autoDelete="1">
          <x15:rangePr sourceName="_xlcn.WorksheetConnection_EricaTT1"/>
        </x15:connection>
      </ext>
    </extLst>
  </connection>
  <connection id="3" xr16:uid="{00000000-0015-0000-FFFF-FFFF02000000}" name="WorksheetConnection_Jon!$T:$T" type="102" refreshedVersion="6" minRefreshableVersion="5">
    <extLst>
      <ext xmlns:x15="http://schemas.microsoft.com/office/spreadsheetml/2010/11/main" uri="{DE250136-89BD-433C-8126-D09CA5730AF9}">
        <x15:connection id="Range1-0dde51ce-3e46-4819-94b9-4fcef4d688b6" autoDelete="1">
          <x15:rangePr sourceName="_xlcn.WorksheetConnection_JonTT1"/>
        </x15:connection>
      </ext>
    </extLst>
  </connection>
  <connection id="4" xr16:uid="{00000000-0015-0000-FFFF-FFFF03000000}" name="WorksheetConnection_Pat!$A:$V" type="102" refreshedVersion="6" minRefreshableVersion="5">
    <extLst>
      <ext xmlns:x15="http://schemas.microsoft.com/office/spreadsheetml/2010/11/main" uri="{DE250136-89BD-433C-8126-D09CA5730AF9}">
        <x15:connection id="Range 1" autoDelete="1">
          <x15:rangePr sourceName="_xlcn.WorksheetConnection_PatAV1"/>
        </x15:connection>
      </ext>
    </extLst>
  </connection>
</connections>
</file>

<file path=xl/sharedStrings.xml><?xml version="1.0" encoding="utf-8"?>
<sst xmlns="http://schemas.openxmlformats.org/spreadsheetml/2006/main" count="129" uniqueCount="75">
  <si>
    <t>Erica Swartz</t>
  </si>
  <si>
    <t>Jonathan Baldridge</t>
  </si>
  <si>
    <t>Patricia Gordon</t>
  </si>
  <si>
    <t>AG</t>
  </si>
  <si>
    <t>BBB</t>
  </si>
  <si>
    <t>CEO</t>
  </si>
  <si>
    <t>Certificate Issues</t>
  </si>
  <si>
    <t>Employee</t>
  </si>
  <si>
    <t>Lic Product REPORTING</t>
  </si>
  <si>
    <t>Licensed Product</t>
  </si>
  <si>
    <t>Loyalty</t>
  </si>
  <si>
    <t>Mail List</t>
  </si>
  <si>
    <t>Order Issues</t>
  </si>
  <si>
    <t>Power Reviews</t>
  </si>
  <si>
    <t>Pro Deal</t>
  </si>
  <si>
    <t>Promo</t>
  </si>
  <si>
    <t>Retail</t>
  </si>
  <si>
    <t>Return Issues</t>
  </si>
  <si>
    <t>Spreadfast</t>
  </si>
  <si>
    <t>Watch</t>
  </si>
  <si>
    <t xml:space="preserve">CASE TYPE </t>
  </si>
  <si>
    <t>CASE SUBJECT</t>
  </si>
  <si>
    <t>LICENSEE</t>
  </si>
  <si>
    <t>CONTACT SOURCE</t>
  </si>
  <si>
    <t>ASSIGNEE</t>
  </si>
  <si>
    <t>FSN</t>
  </si>
  <si>
    <t>FIRST NAME</t>
  </si>
  <si>
    <t>LAST NAME</t>
  </si>
  <si>
    <t>EMAIL</t>
  </si>
  <si>
    <t>ADDRESS</t>
  </si>
  <si>
    <t>CITY</t>
  </si>
  <si>
    <t>STATE</t>
  </si>
  <si>
    <t>COUNTRY</t>
  </si>
  <si>
    <t>POSTAL CODE</t>
  </si>
  <si>
    <t>PHONE</t>
  </si>
  <si>
    <t>INITIAL TEXT</t>
  </si>
  <si>
    <t>CASE NOTES</t>
  </si>
  <si>
    <t>Canadian</t>
  </si>
  <si>
    <t>Certificate</t>
  </si>
  <si>
    <t>Comenity</t>
  </si>
  <si>
    <t>Complaint</t>
  </si>
  <si>
    <t>Compliment</t>
  </si>
  <si>
    <t>DC Return</t>
  </si>
  <si>
    <t>Discount</t>
  </si>
  <si>
    <t>Guarantee</t>
  </si>
  <si>
    <t>Loss Prevention</t>
  </si>
  <si>
    <t>Rewards</t>
  </si>
  <si>
    <t>HR</t>
  </si>
  <si>
    <t>Repair</t>
  </si>
  <si>
    <t>Return</t>
  </si>
  <si>
    <t>S&amp;H</t>
  </si>
  <si>
    <t>United States</t>
  </si>
  <si>
    <t>Canada</t>
  </si>
  <si>
    <t>Direct Customer Call</t>
  </si>
  <si>
    <t>Direct Customer Email</t>
  </si>
  <si>
    <t>Front Reception</t>
  </si>
  <si>
    <t>EBDC</t>
  </si>
  <si>
    <t>Correspondence</t>
  </si>
  <si>
    <t>Customer Service</t>
  </si>
  <si>
    <t>EBCC</t>
  </si>
  <si>
    <t>STATUS</t>
  </si>
  <si>
    <t>DATE OPENED</t>
  </si>
  <si>
    <t>DATE CLOSED</t>
  </si>
  <si>
    <t>Open</t>
  </si>
  <si>
    <t>Closed</t>
  </si>
  <si>
    <t>LOYALTY NUMBER</t>
  </si>
  <si>
    <t>ORDER NUMBER</t>
  </si>
  <si>
    <t>Row Labels</t>
  </si>
  <si>
    <t>Count</t>
  </si>
  <si>
    <t xml:space="preserve">Total Open: </t>
  </si>
  <si>
    <t xml:space="preserve">Total Closed: </t>
  </si>
  <si>
    <t xml:space="preserve">Grand Total: </t>
  </si>
  <si>
    <t>OTP Department Totals</t>
  </si>
  <si>
    <t>Pat Gordon</t>
  </si>
  <si>
    <t>APPEASEMENT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</si>
</sst>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theme="1"/>
      </left>
      <right style="thin">
        <color theme="1"/>
      </right>
      <top/>
      <bottom style="medium">
        <color theme="1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0" fontId="0" fillId="0" borderId="4" xfId="0" applyBorder="1" applyAlignment="1">
      <alignment horizontal="center"/>
    </xf>
    <xf numFmtId="0" fontId="1" fillId="0" borderId="2" xfId="0" applyFont="1" applyBorder="1" applyAlignment="1">
      <alignment horizontal="left"/>
    </xf>
    <xf numFmtId="0" fontId="1" fillId="2" borderId="3" xfId="0" applyFont="1" applyFill="1" applyBorder="1" applyAlignment="1"/>
    <xf numFmtId="0" fontId="1" fillId="0" borderId="2" xfId="0" applyFont="1" applyBorder="1" applyAlignment="1"/>
    <xf numFmtId="0" fontId="1" fillId="0" borderId="1" xfId="0" applyFont="1" applyBorder="1" applyAlignment="1"/>
    <xf numFmtId="0" fontId="0" fillId="0" borderId="4" xfId="0" applyBorder="1"/>
    <xf numFmtId="0" fontId="0" fillId="3" borderId="4" xfId="0" applyFill="1" applyBorder="1"/>
    <xf numFmtId="0" fontId="5" fillId="4" borderId="4" xfId="0" applyFont="1" applyFill="1" applyBorder="1"/>
    <xf numFmtId="0" fontId="0" fillId="0" borderId="0" xfId="0" pivotButton="1"/>
    <xf numFmtId="0" fontId="2" fillId="2" borderId="8" xfId="0" applyFont="1" applyFill="1" applyBorder="1" applyAlignment="1">
      <alignment horizontal="left"/>
    </xf>
    <xf numFmtId="0" fontId="1" fillId="0" borderId="9" xfId="0" applyFont="1" applyBorder="1" applyAlignment="1">
      <alignment horizontal="left"/>
    </xf>
    <xf numFmtId="0" fontId="3" fillId="0" borderId="9" xfId="1" applyBorder="1" applyAlignment="1">
      <alignment horizontal="left"/>
    </xf>
    <xf numFmtId="0" fontId="1" fillId="0" borderId="9" xfId="0" applyFont="1" applyBorder="1" applyAlignment="1">
      <alignment horizontal="left" vertical="center" wrapText="1"/>
    </xf>
    <xf numFmtId="14" fontId="1" fillId="0" borderId="9" xfId="0" applyNumberFormat="1" applyFont="1" applyBorder="1" applyAlignment="1">
      <alignment horizontal="left"/>
    </xf>
    <xf numFmtId="0" fontId="2" fillId="2" borderId="8" xfId="0" applyFont="1" applyFill="1" applyBorder="1" applyAlignment="1"/>
    <xf numFmtId="0" fontId="0" fillId="5" borderId="0" xfId="0" applyFill="1"/>
    <xf numFmtId="0" fontId="1" fillId="0" borderId="9" xfId="1" applyFont="1" applyBorder="1" applyAlignment="1">
      <alignment horizontal="left"/>
    </xf>
    <xf numFmtId="0" fontId="0" fillId="0" borderId="7" xfId="0" applyBorder="1"/>
    <xf numFmtId="0" fontId="0" fillId="0" borderId="5" xfId="0" pivotButton="1" applyBorder="1"/>
    <xf numFmtId="0" fontId="0" fillId="0" borderId="6" xfId="0" applyBorder="1"/>
    <xf numFmtId="0" fontId="5" fillId="2" borderId="5" xfId="0" applyFont="1" applyFill="1" applyBorder="1" applyAlignment="1">
      <alignment horizontal="left"/>
    </xf>
    <xf numFmtId="0" fontId="5" fillId="2" borderId="6" xfId="0" applyFont="1" applyFill="1" applyBorder="1" applyAlignment="1">
      <alignment horizontal="left"/>
    </xf>
    <xf numFmtId="0" fontId="0" fillId="2" borderId="5" xfId="0" applyFill="1" applyBorder="1" applyAlignment="1">
      <alignment horizontal="left"/>
    </xf>
    <xf numFmtId="0" fontId="0" fillId="2" borderId="6" xfId="0" applyFill="1" applyBorder="1" applyAlignment="1">
      <alignment horizontal="left"/>
    </xf>
  </cellXfs>
  <cellStyles count="2">
    <cellStyle name="Hyperlink" xfId="1" builtinId="8"/>
    <cellStyle name="Normal" xfId="0" builtinId="0"/>
  </cellStyles>
  <dxfs count="10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9" formatCode="m/d/yyyy"/>
      <alignment horizontal="left" vertical="bottom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9" formatCode="m/d/yyyy"/>
      <alignment horizontal="left" vertical="bottom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bottom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1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bottom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left" vertical="bottom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bottom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bottom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bottom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bottom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bottom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bottom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bottom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bottom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/>
        <bottom/>
        <vertical/>
        <horizontal/>
      </border>
    </dxf>
    <dxf>
      <alignment horizontal="left" vertical="bottom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bottom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bottom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bottom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bottom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bottom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bottom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bottom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bottom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/>
        <bottom/>
        <vertical/>
        <horizontal/>
      </border>
    </dxf>
    <dxf>
      <border outline="0">
        <top style="thin">
          <color theme="1"/>
        </top>
        <bottom style="thin">
          <color theme="0" tint="-0.14996795556505021"/>
        </bottom>
      </border>
    </dxf>
    <dxf>
      <border outline="0">
        <bottom style="medium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9" formatCode="m/d/yyyy"/>
      <alignment horizontal="left" vertical="bottom" textRotation="0" wrapText="0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left" vertical="bottom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alignment horizontal="left" vertical="bottom" textRotation="0" wrapText="0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border outline="0">
        <top style="thin">
          <color theme="1"/>
        </top>
        <bottom style="thin">
          <color theme="0" tint="-0.149967955565050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bottom" textRotation="0" wrapText="0" indent="0" justifyLastLine="0" shrinkToFit="0" readingOrder="0"/>
    </dxf>
    <dxf>
      <border outline="0">
        <bottom style="medium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bottom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bottom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bottom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bottom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bottom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left" vertical="bottom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bottom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bottom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bottom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bottom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bottom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bottom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bottom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bottom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bottom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bottom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bottom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bottom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bottom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bottom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bottom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bottom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bottom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/>
        <bottom/>
        <vertical/>
        <horizontal/>
      </border>
    </dxf>
    <dxf>
      <border outline="0">
        <top style="thin">
          <color theme="1"/>
        </top>
        <bottom style="thin">
          <color theme="0" tint="-0.14996795556505021"/>
        </bottom>
      </border>
    </dxf>
    <dxf>
      <border outline="0">
        <bottom style="medium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border>
        <right style="thin">
          <color auto="1"/>
        </right>
      </border>
    </dxf>
    <dxf>
      <border>
        <bottom style="thin">
          <color auto="1"/>
        </bottom>
      </border>
    </dxf>
    <dxf>
      <border>
        <top style="thin">
          <color auto="1"/>
        </top>
      </border>
    </dxf>
    <dxf>
      <border>
        <left style="thin">
          <color auto="1"/>
        </left>
      </border>
    </dxf>
    <dxf>
      <border>
        <left style="thin">
          <color auto="1"/>
        </left>
      </border>
    </dxf>
    <dxf>
      <border>
        <vertical/>
        <horizontal/>
      </border>
    </dxf>
    <dxf>
      <border>
        <vertical/>
        <horizontal/>
      </border>
    </dxf>
    <dxf>
      <border>
        <vertical/>
        <horizontal/>
      </border>
    </dxf>
    <dxf>
      <border>
        <vertical/>
        <horizontal/>
      </border>
    </dxf>
    <dxf>
      <border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right style="thin">
          <color auto="1"/>
        </right>
      </border>
    </dxf>
    <dxf>
      <border>
        <right style="thin">
          <color auto="1"/>
        </right>
      </border>
    </dxf>
    <dxf>
      <border>
        <right style="thin">
          <color auto="1"/>
        </right>
      </border>
    </dxf>
    <dxf>
      <border>
        <bottom style="thin">
          <color auto="1"/>
        </bottom>
      </border>
    </dxf>
    <dxf>
      <border>
        <right style="thin">
          <color auto="1"/>
        </right>
      </border>
    </dxf>
    <dxf>
      <border>
        <top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3.xml"/><Relationship Id="rId13" Type="http://schemas.openxmlformats.org/officeDocument/2006/relationships/powerPivotData" Target="model/item.data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microsoft.com/office/2006/relationships/vbaProject" Target="vbaProject.bin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[Jon Cases2.xlsm]Case Totals!Erica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OTP Cases</a:t>
            </a:r>
          </a:p>
        </c:rich>
      </c:tx>
      <c:layout>
        <c:manualLayout>
          <c:xMode val="edge"/>
          <c:yMode val="edge"/>
          <c:x val="0.3358401137357831"/>
          <c:y val="0.1517570720326625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bestFit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pieChart>
        <c:varyColors val="1"/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600075</xdr:colOff>
          <xdr:row>5</xdr:row>
          <xdr:rowOff>0</xdr:rowOff>
        </xdr:from>
        <xdr:to>
          <xdr:col>5</xdr:col>
          <xdr:colOff>0</xdr:colOff>
          <xdr:row>7</xdr:row>
          <xdr:rowOff>19050</xdr:rowOff>
        </xdr:to>
        <xdr:sp macro="" textlink="">
          <xdr:nvSpPr>
            <xdr:cNvPr id="1028" name="REFRESH" descr="REFRESH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n-US" sz="1100" b="1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REFRESH TOTALS</a:t>
              </a:r>
            </a:p>
          </xdr:txBody>
        </xdr:sp>
        <xdr:clientData fPrintsWithSheet="0"/>
      </xdr:twoCellAnchor>
    </mc:Choice>
    <mc:Fallback/>
  </mc:AlternateContent>
  <xdr:twoCellAnchor>
    <xdr:from>
      <xdr:col>4</xdr:col>
      <xdr:colOff>606425</xdr:colOff>
      <xdr:row>0</xdr:row>
      <xdr:rowOff>0</xdr:rowOff>
    </xdr:from>
    <xdr:to>
      <xdr:col>12</xdr:col>
      <xdr:colOff>301625</xdr:colOff>
      <xdr:row>14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Jonathan Baldridge" refreshedDate="44096.476828125" backgroundQuery="1" createdVersion="6" refreshedVersion="6" minRefreshableVersion="3" recordCount="0" supportSubquery="1" supportAdvancedDrill="1" xr:uid="{00000000-000A-0000-FFFF-FFFF0B000000}">
  <cacheSource type="external" connectionId="1"/>
  <cacheFields count="2">
    <cacheField name="[Range 1].[STATUS].[STATUS]" caption="STATUS" numFmtId="0" hierarchy="21" level="1">
      <sharedItems count="2">
        <s v="Closed"/>
        <s v="Open"/>
      </sharedItems>
    </cacheField>
    <cacheField name="[Measures].[Count of STATUS 3]" caption="Count of STATUS 3" numFmtId="0" hierarchy="31" level="32767"/>
  </cacheFields>
  <cacheHierarchies count="32">
    <cacheHierarchy uniqueName="[Range].[STATUS]" caption="STATUS" attribute="1" defaultMemberUniqueName="[Range].[STATUS].[All]" allUniqueName="[Range].[STATUS].[All]" dimensionUniqueName="[Range]" displayFolder="" count="0" memberValueDatatype="130" unbalanced="0"/>
    <cacheHierarchy uniqueName="[Range 1].[CASE TYPE]" caption="CASE TYPE" attribute="1" defaultMemberUniqueName="[Range 1].[CASE TYPE].[All]" allUniqueName="[Range 1].[CASE TYPE].[All]" dimensionUniqueName="[Range 1]" displayFolder="" count="0" memberValueDatatype="130" unbalanced="0"/>
    <cacheHierarchy uniqueName="[Range 1].[CASE SUBJECT]" caption="CASE SUBJECT" attribute="1" defaultMemberUniqueName="[Range 1].[CASE SUBJECT].[All]" allUniqueName="[Range 1].[CASE SUBJECT].[All]" dimensionUniqueName="[Range 1]" displayFolder="" count="0" memberValueDatatype="130" unbalanced="0"/>
    <cacheHierarchy uniqueName="[Range 1].[LICENSEE]" caption="LICENSEE" attribute="1" defaultMemberUniqueName="[Range 1].[LICENSEE].[All]" allUniqueName="[Range 1].[LICENSEE].[All]" dimensionUniqueName="[Range 1]" displayFolder="" count="0" memberValueDatatype="130" unbalanced="0"/>
    <cacheHierarchy uniqueName="[Range 1].[CONTACT SOURCE]" caption="CONTACT SOURCE" attribute="1" defaultMemberUniqueName="[Range 1].[CONTACT SOURCE].[All]" allUniqueName="[Range 1].[CONTACT SOURCE].[All]" dimensionUniqueName="[Range 1]" displayFolder="" count="0" memberValueDatatype="130" unbalanced="0"/>
    <cacheHierarchy uniqueName="[Range 1].[ASSIGNEE]" caption="ASSIGNEE" attribute="1" defaultMemberUniqueName="[Range 1].[ASSIGNEE].[All]" allUniqueName="[Range 1].[ASSIGNEE].[All]" dimensionUniqueName="[Range 1]" displayFolder="" count="0" memberValueDatatype="130" unbalanced="0"/>
    <cacheHierarchy uniqueName="[Range 1].[FSN]" caption="FSN" attribute="1" defaultMemberUniqueName="[Range 1].[FSN].[All]" allUniqueName="[Range 1].[FSN].[All]" dimensionUniqueName="[Range 1]" displayFolder="" count="0" memberValueDatatype="130" unbalanced="0"/>
    <cacheHierarchy uniqueName="[Range 1].[FIRST NAME]" caption="FIRST NAME" attribute="1" defaultMemberUniqueName="[Range 1].[FIRST NAME].[All]" allUniqueName="[Range 1].[FIRST NAME].[All]" dimensionUniqueName="[Range 1]" displayFolder="" count="0" memberValueDatatype="130" unbalanced="0"/>
    <cacheHierarchy uniqueName="[Range 1].[LAST NAME]" caption="LAST NAME" attribute="1" defaultMemberUniqueName="[Range 1].[LAST NAME].[All]" allUniqueName="[Range 1].[LAST NAME].[All]" dimensionUniqueName="[Range 1]" displayFolder="" count="0" memberValueDatatype="130" unbalanced="0"/>
    <cacheHierarchy uniqueName="[Range 1].[EMAIL]" caption="EMAIL" attribute="1" defaultMemberUniqueName="[Range 1].[EMAIL].[All]" allUniqueName="[Range 1].[EMAIL].[All]" dimensionUniqueName="[Range 1]" displayFolder="" count="0" memberValueDatatype="130" unbalanced="0"/>
    <cacheHierarchy uniqueName="[Range 1].[LOYALTY NUMBER]" caption="LOYALTY NUMBER" attribute="1" defaultMemberUniqueName="[Range 1].[LOYALTY NUMBER].[All]" allUniqueName="[Range 1].[LOYALTY NUMBER].[All]" dimensionUniqueName="[Range 1]" displayFolder="" count="0" memberValueDatatype="130" unbalanced="0"/>
    <cacheHierarchy uniqueName="[Range 1].[ADDRESS]" caption="ADDRESS" attribute="1" defaultMemberUniqueName="[Range 1].[ADDRESS].[All]" allUniqueName="[Range 1].[ADDRESS].[All]" dimensionUniqueName="[Range 1]" displayFolder="" count="0" memberValueDatatype="130" unbalanced="0"/>
    <cacheHierarchy uniqueName="[Range 1].[CITY]" caption="CITY" attribute="1" defaultMemberUniqueName="[Range 1].[CITY].[All]" allUniqueName="[Range 1].[CITY].[All]" dimensionUniqueName="[Range 1]" displayFolder="" count="0" memberValueDatatype="130" unbalanced="0"/>
    <cacheHierarchy uniqueName="[Range 1].[STATE]" caption="STATE" attribute="1" defaultMemberUniqueName="[Range 1].[STATE].[All]" allUniqueName="[Range 1].[STATE].[All]" dimensionUniqueName="[Range 1]" displayFolder="" count="0" memberValueDatatype="130" unbalanced="0"/>
    <cacheHierarchy uniqueName="[Range 1].[COUNTRY]" caption="COUNTRY" attribute="1" defaultMemberUniqueName="[Range 1].[COUNTRY].[All]" allUniqueName="[Range 1].[COUNTRY].[All]" dimensionUniqueName="[Range 1]" displayFolder="" count="0" memberValueDatatype="130" unbalanced="0"/>
    <cacheHierarchy uniqueName="[Range 1].[POSTAL CODE]" caption="POSTAL CODE" attribute="1" defaultMemberUniqueName="[Range 1].[POSTAL CODE].[All]" allUniqueName="[Range 1].[POSTAL CODE].[All]" dimensionUniqueName="[Range 1]" displayFolder="" count="0" memberValueDatatype="130" unbalanced="0"/>
    <cacheHierarchy uniqueName="[Range 1].[PHONE]" caption="PHONE" attribute="1" defaultMemberUniqueName="[Range 1].[PHONE].[All]" allUniqueName="[Range 1].[PHONE].[All]" dimensionUniqueName="[Range 1]" displayFolder="" count="0" memberValueDatatype="130" unbalanced="0"/>
    <cacheHierarchy uniqueName="[Range 1].[ORDER NUMBER]" caption="ORDER NUMBER" attribute="1" defaultMemberUniqueName="[Range 1].[ORDER NUMBER].[All]" allUniqueName="[Range 1].[ORDER NUMBER].[All]" dimensionUniqueName="[Range 1]" displayFolder="" count="0" memberValueDatatype="130" unbalanced="0"/>
    <cacheHierarchy uniqueName="[Range 1].[APPEASEMENT]" caption="APPEASEMENT" attribute="1" defaultMemberUniqueName="[Range 1].[APPEASEMENT].[All]" allUniqueName="[Range 1].[APPEASEMENT].[All]" dimensionUniqueName="[Range 1]" displayFolder="" count="0" memberValueDatatype="130" unbalanced="0"/>
    <cacheHierarchy uniqueName="[Range 1].[INITIAL TEXT]" caption="INITIAL TEXT" attribute="1" defaultMemberUniqueName="[Range 1].[INITIAL TEXT].[All]" allUniqueName="[Range 1].[INITIAL TEXT].[All]" dimensionUniqueName="[Range 1]" displayFolder="" count="0" memberValueDatatype="130" unbalanced="0"/>
    <cacheHierarchy uniqueName="[Range 1].[CASE NOTES]" caption="CASE NOTES" attribute="1" defaultMemberUniqueName="[Range 1].[CASE NOTES].[All]" allUniqueName="[Range 1].[CASE NOTES].[All]" dimensionUniqueName="[Range 1]" displayFolder="" count="0" memberValueDatatype="130" unbalanced="0"/>
    <cacheHierarchy uniqueName="[Range 1].[STATUS]" caption="STATUS" attribute="1" defaultMemberUniqueName="[Range 1].[STATUS].[All]" allUniqueName="[Range 1].[STATUS].[All]" dimensionUniqueName="[Range 1]" displayFolder="" count="2" memberValueDatatype="130" unbalanced="0">
      <fieldsUsage count="2">
        <fieldUsage x="-1"/>
        <fieldUsage x="0"/>
      </fieldsUsage>
    </cacheHierarchy>
    <cacheHierarchy uniqueName="[Range 1].[DATE OPENED]" caption="DATE OPENED" attribute="1" defaultMemberUniqueName="[Range 1].[DATE OPENED].[All]" allUniqueName="[Range 1].[DATE OPENED].[All]" dimensionUniqueName="[Range 1]" displayFolder="" count="0" memberValueDatatype="130" unbalanced="0"/>
    <cacheHierarchy uniqueName="[Range 1].[DATE CLOSED]" caption="DATE CLOSED" attribute="1" defaultMemberUniqueName="[Range 1].[DATE CLOSED].[All]" allUniqueName="[Range 1].[DATE CLOSED].[All]" dimensionUniqueName="[Range 1]" displayFolder="" count="0" memberValueDatatype="130" unbalanced="0"/>
    <cacheHierarchy uniqueName="[Range1].[STATUS]" caption="STATUS" attribute="1" defaultMemberUniqueName="[Range1].[STATUS].[All]" allUniqueName="[Range1].[STATUS].[All]" dimensionUniqueName="[Range1]" displayFolder="" count="0" memberValueDatatype="130" unbalanced="0"/>
    <cacheHierarchy uniqueName="[Measures].[__XL_Count Range]" caption="__XL_Count Range" measure="1" displayFolder="" measureGroup="Range" count="0" hidden="1"/>
    <cacheHierarchy uniqueName="[Measures].[__XL_Count Range1]" caption="__XL_Count Range1" measure="1" displayFolder="" measureGroup="Range1" count="0" hidden="1"/>
    <cacheHierarchy uniqueName="[Measures].[__XL_Count Range 1]" caption="__XL_Count Range 1" measure="1" displayFolder="" measureGroup="Range 1" count="0" hidden="1"/>
    <cacheHierarchy uniqueName="[Measures].[__XL_Count of Models]" caption="__XL_Count of Models" measure="1" displayFolder="" count="0" hidden="1"/>
    <cacheHierarchy uniqueName="[Measures].[Count of STATUS]" caption="Count of STATUS" measure="1" displayFolder="" measureGroup="Range" count="0" hidden="1">
      <extLst>
        <ext xmlns:x15="http://schemas.microsoft.com/office/spreadsheetml/2010/11/main" uri="{B97F6D7D-B522-45F9-BDA1-12C45D357490}">
          <x15:cacheHierarchy aggregatedColumn="0"/>
        </ext>
      </extLst>
    </cacheHierarchy>
    <cacheHierarchy uniqueName="[Measures].[Count of STATUS 2]" caption="Count of STATUS 2" measure="1" displayFolder="" measureGroup="Range1" count="0" hidden="1">
      <extLst>
        <ext xmlns:x15="http://schemas.microsoft.com/office/spreadsheetml/2010/11/main" uri="{B97F6D7D-B522-45F9-BDA1-12C45D357490}">
          <x15:cacheHierarchy aggregatedColumn="24"/>
        </ext>
      </extLst>
    </cacheHierarchy>
    <cacheHierarchy uniqueName="[Measures].[Count of STATUS 3]" caption="Count of STATUS 3" measure="1" displayFolder="" measureGroup="Range 1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21"/>
        </ext>
      </extLst>
    </cacheHierarchy>
  </cacheHierarchies>
  <kpis count="0"/>
  <dimensions count="4">
    <dimension measure="1" name="Measures" uniqueName="[Measures]" caption="Measures"/>
    <dimension name="Range" uniqueName="[Range]" caption="Range"/>
    <dimension name="Range 1" uniqueName="[Range 1]" caption="Range 1"/>
    <dimension name="Range1" uniqueName="[Range1]" caption="Range1"/>
  </dimensions>
  <measureGroups count="3">
    <measureGroup name="Range" caption="Range"/>
    <measureGroup name="Range 1" caption="Range 1"/>
    <measureGroup name="Range1" caption="Range1"/>
  </measureGroups>
  <maps count="3">
    <map measureGroup="0" dimension="1"/>
    <map measureGroup="1" dimension="2"/>
    <map measureGroup="2" dimension="3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OnLoad="1" refreshedBy="Jonathan Baldridge" refreshedDate="44096.476831712964" backgroundQuery="1" createdVersion="5" refreshedVersion="6" minRefreshableVersion="3" recordCount="0" supportSubquery="1" supportAdvancedDrill="1" xr:uid="{00000000-000A-0000-FFFF-FFFF0E000000}">
  <cacheSource type="external" connectionId="1"/>
  <cacheFields count="2">
    <cacheField name="[Range1].[STATUS].[STATUS]" caption="STATUS" numFmtId="0" hierarchy="24" level="1">
      <sharedItems count="2">
        <s v="Closed"/>
        <s v="Open"/>
      </sharedItems>
    </cacheField>
    <cacheField name="[Measures].[Count of STATUS 2]" caption="Count of STATUS 2" numFmtId="0" hierarchy="30" level="32767"/>
  </cacheFields>
  <cacheHierarchies count="32">
    <cacheHierarchy uniqueName="[Range].[STATUS]" caption="STATUS" attribute="1" defaultMemberUniqueName="[Range].[STATUS].[All]" allUniqueName="[Range].[STATUS].[All]" dimensionUniqueName="[Range]" displayFolder="" count="0" memberValueDatatype="130" unbalanced="0"/>
    <cacheHierarchy uniqueName="[Range 1].[CASE TYPE]" caption="CASE TYPE" attribute="1" defaultMemberUniqueName="[Range 1].[CASE TYPE].[All]" allUniqueName="[Range 1].[CASE TYPE].[All]" dimensionUniqueName="[Range 1]" displayFolder="" count="0" memberValueDatatype="130" unbalanced="0"/>
    <cacheHierarchy uniqueName="[Range 1].[CASE SUBJECT]" caption="CASE SUBJECT" attribute="1" defaultMemberUniqueName="[Range 1].[CASE SUBJECT].[All]" allUniqueName="[Range 1].[CASE SUBJECT].[All]" dimensionUniqueName="[Range 1]" displayFolder="" count="0" memberValueDatatype="130" unbalanced="0"/>
    <cacheHierarchy uniqueName="[Range 1].[LICENSEE]" caption="LICENSEE" attribute="1" defaultMemberUniqueName="[Range 1].[LICENSEE].[All]" allUniqueName="[Range 1].[LICENSEE].[All]" dimensionUniqueName="[Range 1]" displayFolder="" count="0" memberValueDatatype="130" unbalanced="0"/>
    <cacheHierarchy uniqueName="[Range 1].[CONTACT SOURCE]" caption="CONTACT SOURCE" attribute="1" defaultMemberUniqueName="[Range 1].[CONTACT SOURCE].[All]" allUniqueName="[Range 1].[CONTACT SOURCE].[All]" dimensionUniqueName="[Range 1]" displayFolder="" count="0" memberValueDatatype="130" unbalanced="0"/>
    <cacheHierarchy uniqueName="[Range 1].[ASSIGNEE]" caption="ASSIGNEE" attribute="1" defaultMemberUniqueName="[Range 1].[ASSIGNEE].[All]" allUniqueName="[Range 1].[ASSIGNEE].[All]" dimensionUniqueName="[Range 1]" displayFolder="" count="0" memberValueDatatype="130" unbalanced="0"/>
    <cacheHierarchy uniqueName="[Range 1].[FSN]" caption="FSN" attribute="1" defaultMemberUniqueName="[Range 1].[FSN].[All]" allUniqueName="[Range 1].[FSN].[All]" dimensionUniqueName="[Range 1]" displayFolder="" count="0" memberValueDatatype="130" unbalanced="0"/>
    <cacheHierarchy uniqueName="[Range 1].[FIRST NAME]" caption="FIRST NAME" attribute="1" defaultMemberUniqueName="[Range 1].[FIRST NAME].[All]" allUniqueName="[Range 1].[FIRST NAME].[All]" dimensionUniqueName="[Range 1]" displayFolder="" count="0" memberValueDatatype="130" unbalanced="0"/>
    <cacheHierarchy uniqueName="[Range 1].[LAST NAME]" caption="LAST NAME" attribute="1" defaultMemberUniqueName="[Range 1].[LAST NAME].[All]" allUniqueName="[Range 1].[LAST NAME].[All]" dimensionUniqueName="[Range 1]" displayFolder="" count="0" memberValueDatatype="130" unbalanced="0"/>
    <cacheHierarchy uniqueName="[Range 1].[EMAIL]" caption="EMAIL" attribute="1" defaultMemberUniqueName="[Range 1].[EMAIL].[All]" allUniqueName="[Range 1].[EMAIL].[All]" dimensionUniqueName="[Range 1]" displayFolder="" count="0" memberValueDatatype="130" unbalanced="0"/>
    <cacheHierarchy uniqueName="[Range 1].[LOYALTY NUMBER]" caption="LOYALTY NUMBER" attribute="1" defaultMemberUniqueName="[Range 1].[LOYALTY NUMBER].[All]" allUniqueName="[Range 1].[LOYALTY NUMBER].[All]" dimensionUniqueName="[Range 1]" displayFolder="" count="0" memberValueDatatype="130" unbalanced="0"/>
    <cacheHierarchy uniqueName="[Range 1].[ADDRESS]" caption="ADDRESS" attribute="1" defaultMemberUniqueName="[Range 1].[ADDRESS].[All]" allUniqueName="[Range 1].[ADDRESS].[All]" dimensionUniqueName="[Range 1]" displayFolder="" count="0" memberValueDatatype="130" unbalanced="0"/>
    <cacheHierarchy uniqueName="[Range 1].[CITY]" caption="CITY" attribute="1" defaultMemberUniqueName="[Range 1].[CITY].[All]" allUniqueName="[Range 1].[CITY].[All]" dimensionUniqueName="[Range 1]" displayFolder="" count="0" memberValueDatatype="130" unbalanced="0"/>
    <cacheHierarchy uniqueName="[Range 1].[STATE]" caption="STATE" attribute="1" defaultMemberUniqueName="[Range 1].[STATE].[All]" allUniqueName="[Range 1].[STATE].[All]" dimensionUniqueName="[Range 1]" displayFolder="" count="0" memberValueDatatype="130" unbalanced="0"/>
    <cacheHierarchy uniqueName="[Range 1].[COUNTRY]" caption="COUNTRY" attribute="1" defaultMemberUniqueName="[Range 1].[COUNTRY].[All]" allUniqueName="[Range 1].[COUNTRY].[All]" dimensionUniqueName="[Range 1]" displayFolder="" count="0" memberValueDatatype="130" unbalanced="0"/>
    <cacheHierarchy uniqueName="[Range 1].[POSTAL CODE]" caption="POSTAL CODE" attribute="1" defaultMemberUniqueName="[Range 1].[POSTAL CODE].[All]" allUniqueName="[Range 1].[POSTAL CODE].[All]" dimensionUniqueName="[Range 1]" displayFolder="" count="0" memberValueDatatype="130" unbalanced="0"/>
    <cacheHierarchy uniqueName="[Range 1].[PHONE]" caption="PHONE" attribute="1" defaultMemberUniqueName="[Range 1].[PHONE].[All]" allUniqueName="[Range 1].[PHONE].[All]" dimensionUniqueName="[Range 1]" displayFolder="" count="0" memberValueDatatype="130" unbalanced="0"/>
    <cacheHierarchy uniqueName="[Range 1].[ORDER NUMBER]" caption="ORDER NUMBER" attribute="1" defaultMemberUniqueName="[Range 1].[ORDER NUMBER].[All]" allUniqueName="[Range 1].[ORDER NUMBER].[All]" dimensionUniqueName="[Range 1]" displayFolder="" count="0" memberValueDatatype="130" unbalanced="0"/>
    <cacheHierarchy uniqueName="[Range 1].[APPEASEMENT]" caption="APPEASEMENT" attribute="1" defaultMemberUniqueName="[Range 1].[APPEASEMENT].[All]" allUniqueName="[Range 1].[APPEASEMENT].[All]" dimensionUniqueName="[Range 1]" displayFolder="" count="0" memberValueDatatype="130" unbalanced="0"/>
    <cacheHierarchy uniqueName="[Range 1].[INITIAL TEXT]" caption="INITIAL TEXT" attribute="1" defaultMemberUniqueName="[Range 1].[INITIAL TEXT].[All]" allUniqueName="[Range 1].[INITIAL TEXT].[All]" dimensionUniqueName="[Range 1]" displayFolder="" count="0" memberValueDatatype="130" unbalanced="0"/>
    <cacheHierarchy uniqueName="[Range 1].[CASE NOTES]" caption="CASE NOTES" attribute="1" defaultMemberUniqueName="[Range 1].[CASE NOTES].[All]" allUniqueName="[Range 1].[CASE NOTES].[All]" dimensionUniqueName="[Range 1]" displayFolder="" count="0" memberValueDatatype="130" unbalanced="0"/>
    <cacheHierarchy uniqueName="[Range 1].[STATUS]" caption="STATUS" attribute="1" defaultMemberUniqueName="[Range 1].[STATUS].[All]" allUniqueName="[Range 1].[STATUS].[All]" dimensionUniqueName="[Range 1]" displayFolder="" count="0" memberValueDatatype="130" unbalanced="0"/>
    <cacheHierarchy uniqueName="[Range 1].[DATE OPENED]" caption="DATE OPENED" attribute="1" defaultMemberUniqueName="[Range 1].[DATE OPENED].[All]" allUniqueName="[Range 1].[DATE OPENED].[All]" dimensionUniqueName="[Range 1]" displayFolder="" count="0" memberValueDatatype="130" unbalanced="0"/>
    <cacheHierarchy uniqueName="[Range 1].[DATE CLOSED]" caption="DATE CLOSED" attribute="1" defaultMemberUniqueName="[Range 1].[DATE CLOSED].[All]" allUniqueName="[Range 1].[DATE CLOSED].[All]" dimensionUniqueName="[Range 1]" displayFolder="" count="0" memberValueDatatype="130" unbalanced="0"/>
    <cacheHierarchy uniqueName="[Range1].[STATUS]" caption="STATUS" attribute="1" defaultMemberUniqueName="[Range1].[STATUS].[All]" allUniqueName="[Range1].[STATUS].[All]" dimensionUniqueName="[Range1]" displayFolder="" count="2" memberValueDatatype="130" unbalanced="0">
      <fieldsUsage count="2">
        <fieldUsage x="-1"/>
        <fieldUsage x="0"/>
      </fieldsUsage>
    </cacheHierarchy>
    <cacheHierarchy uniqueName="[Measures].[__XL_Count Range]" caption="__XL_Count Range" measure="1" displayFolder="" measureGroup="Range" count="0" hidden="1"/>
    <cacheHierarchy uniqueName="[Measures].[__XL_Count Range1]" caption="__XL_Count Range1" measure="1" displayFolder="" measureGroup="Range1" count="0" hidden="1"/>
    <cacheHierarchy uniqueName="[Measures].[__XL_Count Range 1]" caption="__XL_Count Range 1" measure="1" displayFolder="" measureGroup="Range 1" count="0" hidden="1"/>
    <cacheHierarchy uniqueName="[Measures].[__XL_Count of Models]" caption="__XL_Count of Models" measure="1" displayFolder="" count="0" hidden="1"/>
    <cacheHierarchy uniqueName="[Measures].[Count of STATUS]" caption="Count of STATUS" measure="1" displayFolder="" measureGroup="Range" count="0" hidden="1">
      <extLst>
        <ext xmlns:x15="http://schemas.microsoft.com/office/spreadsheetml/2010/11/main" uri="{B97F6D7D-B522-45F9-BDA1-12C45D357490}">
          <x15:cacheHierarchy aggregatedColumn="0"/>
        </ext>
      </extLst>
    </cacheHierarchy>
    <cacheHierarchy uniqueName="[Measures].[Count of STATUS 2]" caption="Count of STATUS 2" measure="1" displayFolder="" measureGroup="Range1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24"/>
        </ext>
      </extLst>
    </cacheHierarchy>
    <cacheHierarchy uniqueName="[Measures].[Count of STATUS 3]" caption="Count of STATUS 3" measure="1" displayFolder="" measureGroup="Range 1" count="0" hidden="1">
      <extLst>
        <ext xmlns:x15="http://schemas.microsoft.com/office/spreadsheetml/2010/11/main" uri="{B97F6D7D-B522-45F9-BDA1-12C45D357490}">
          <x15:cacheHierarchy aggregatedColumn="21"/>
        </ext>
      </extLst>
    </cacheHierarchy>
  </cacheHierarchies>
  <kpis count="0"/>
  <dimensions count="4">
    <dimension measure="1" name="Measures" uniqueName="[Measures]" caption="Measures"/>
    <dimension name="Range" uniqueName="[Range]" caption="Range"/>
    <dimension name="Range 1" uniqueName="[Range 1]" caption="Range 1"/>
    <dimension name="Range1" uniqueName="[Range1]" caption="Range1"/>
  </dimensions>
  <measureGroups count="3">
    <measureGroup name="Range" caption="Range"/>
    <measureGroup name="Range 1" caption="Range 1"/>
    <measureGroup name="Range1" caption="Range1"/>
  </measureGroups>
  <maps count="3">
    <map measureGroup="0" dimension="1"/>
    <map measureGroup="1" dimension="2"/>
    <map measureGroup="2" dimension="3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OnLoad="1" refreshedBy="Jonathan Baldridge" refreshedDate="44096.47683576389" backgroundQuery="1" createdVersion="5" refreshedVersion="6" minRefreshableVersion="3" recordCount="0" supportSubquery="1" supportAdvancedDrill="1" xr:uid="{00000000-000A-0000-FFFF-FFFF11000000}">
  <cacheSource type="external" connectionId="1"/>
  <cacheFields count="2">
    <cacheField name="[Range].[STATUS].[STATUS]" caption="STATUS" numFmtId="0" level="1">
      <sharedItems count="2">
        <s v="Closed"/>
        <s v="Open"/>
      </sharedItems>
    </cacheField>
    <cacheField name="[Measures].[Count of STATUS]" caption="Count of STATUS" numFmtId="0" hierarchy="29" level="32767"/>
  </cacheFields>
  <cacheHierarchies count="32">
    <cacheHierarchy uniqueName="[Range].[STATUS]" caption="STATUS" attribute="1" defaultMemberUniqueName="[Range].[STATUS].[All]" allUniqueName="[Range].[STATUS].[All]" dimensionUniqueName="[Range]" displayFolder="" count="2" memberValueDatatype="130" unbalanced="0">
      <fieldsUsage count="2">
        <fieldUsage x="-1"/>
        <fieldUsage x="0"/>
      </fieldsUsage>
    </cacheHierarchy>
    <cacheHierarchy uniqueName="[Range 1].[CASE TYPE]" caption="CASE TYPE" attribute="1" defaultMemberUniqueName="[Range 1].[CASE TYPE].[All]" allUniqueName="[Range 1].[CASE TYPE].[All]" dimensionUniqueName="[Range 1]" displayFolder="" count="0" memberValueDatatype="130" unbalanced="0"/>
    <cacheHierarchy uniqueName="[Range 1].[CASE SUBJECT]" caption="CASE SUBJECT" attribute="1" defaultMemberUniqueName="[Range 1].[CASE SUBJECT].[All]" allUniqueName="[Range 1].[CASE SUBJECT].[All]" dimensionUniqueName="[Range 1]" displayFolder="" count="0" memberValueDatatype="130" unbalanced="0"/>
    <cacheHierarchy uniqueName="[Range 1].[LICENSEE]" caption="LICENSEE" attribute="1" defaultMemberUniqueName="[Range 1].[LICENSEE].[All]" allUniqueName="[Range 1].[LICENSEE].[All]" dimensionUniqueName="[Range 1]" displayFolder="" count="0" memberValueDatatype="130" unbalanced="0"/>
    <cacheHierarchy uniqueName="[Range 1].[CONTACT SOURCE]" caption="CONTACT SOURCE" attribute="1" defaultMemberUniqueName="[Range 1].[CONTACT SOURCE].[All]" allUniqueName="[Range 1].[CONTACT SOURCE].[All]" dimensionUniqueName="[Range 1]" displayFolder="" count="0" memberValueDatatype="130" unbalanced="0"/>
    <cacheHierarchy uniqueName="[Range 1].[ASSIGNEE]" caption="ASSIGNEE" attribute="1" defaultMemberUniqueName="[Range 1].[ASSIGNEE].[All]" allUniqueName="[Range 1].[ASSIGNEE].[All]" dimensionUniqueName="[Range 1]" displayFolder="" count="0" memberValueDatatype="130" unbalanced="0"/>
    <cacheHierarchy uniqueName="[Range 1].[FSN]" caption="FSN" attribute="1" defaultMemberUniqueName="[Range 1].[FSN].[All]" allUniqueName="[Range 1].[FSN].[All]" dimensionUniqueName="[Range 1]" displayFolder="" count="0" memberValueDatatype="130" unbalanced="0"/>
    <cacheHierarchy uniqueName="[Range 1].[FIRST NAME]" caption="FIRST NAME" attribute="1" defaultMemberUniqueName="[Range 1].[FIRST NAME].[All]" allUniqueName="[Range 1].[FIRST NAME].[All]" dimensionUniqueName="[Range 1]" displayFolder="" count="0" memberValueDatatype="130" unbalanced="0"/>
    <cacheHierarchy uniqueName="[Range 1].[LAST NAME]" caption="LAST NAME" attribute="1" defaultMemberUniqueName="[Range 1].[LAST NAME].[All]" allUniqueName="[Range 1].[LAST NAME].[All]" dimensionUniqueName="[Range 1]" displayFolder="" count="0" memberValueDatatype="130" unbalanced="0"/>
    <cacheHierarchy uniqueName="[Range 1].[EMAIL]" caption="EMAIL" attribute="1" defaultMemberUniqueName="[Range 1].[EMAIL].[All]" allUniqueName="[Range 1].[EMAIL].[All]" dimensionUniqueName="[Range 1]" displayFolder="" count="0" memberValueDatatype="130" unbalanced="0"/>
    <cacheHierarchy uniqueName="[Range 1].[LOYALTY NUMBER]" caption="LOYALTY NUMBER" attribute="1" defaultMemberUniqueName="[Range 1].[LOYALTY NUMBER].[All]" allUniqueName="[Range 1].[LOYALTY NUMBER].[All]" dimensionUniqueName="[Range 1]" displayFolder="" count="0" memberValueDatatype="130" unbalanced="0"/>
    <cacheHierarchy uniqueName="[Range 1].[ADDRESS]" caption="ADDRESS" attribute="1" defaultMemberUniqueName="[Range 1].[ADDRESS].[All]" allUniqueName="[Range 1].[ADDRESS].[All]" dimensionUniqueName="[Range 1]" displayFolder="" count="0" memberValueDatatype="130" unbalanced="0"/>
    <cacheHierarchy uniqueName="[Range 1].[CITY]" caption="CITY" attribute="1" defaultMemberUniqueName="[Range 1].[CITY].[All]" allUniqueName="[Range 1].[CITY].[All]" dimensionUniqueName="[Range 1]" displayFolder="" count="0" memberValueDatatype="130" unbalanced="0"/>
    <cacheHierarchy uniqueName="[Range 1].[STATE]" caption="STATE" attribute="1" defaultMemberUniqueName="[Range 1].[STATE].[All]" allUniqueName="[Range 1].[STATE].[All]" dimensionUniqueName="[Range 1]" displayFolder="" count="0" memberValueDatatype="130" unbalanced="0"/>
    <cacheHierarchy uniqueName="[Range 1].[COUNTRY]" caption="COUNTRY" attribute="1" defaultMemberUniqueName="[Range 1].[COUNTRY].[All]" allUniqueName="[Range 1].[COUNTRY].[All]" dimensionUniqueName="[Range 1]" displayFolder="" count="0" memberValueDatatype="130" unbalanced="0"/>
    <cacheHierarchy uniqueName="[Range 1].[POSTAL CODE]" caption="POSTAL CODE" attribute="1" defaultMemberUniqueName="[Range 1].[POSTAL CODE].[All]" allUniqueName="[Range 1].[POSTAL CODE].[All]" dimensionUniqueName="[Range 1]" displayFolder="" count="0" memberValueDatatype="130" unbalanced="0"/>
    <cacheHierarchy uniqueName="[Range 1].[PHONE]" caption="PHONE" attribute="1" defaultMemberUniqueName="[Range 1].[PHONE].[All]" allUniqueName="[Range 1].[PHONE].[All]" dimensionUniqueName="[Range 1]" displayFolder="" count="0" memberValueDatatype="130" unbalanced="0"/>
    <cacheHierarchy uniqueName="[Range 1].[ORDER NUMBER]" caption="ORDER NUMBER" attribute="1" defaultMemberUniqueName="[Range 1].[ORDER NUMBER].[All]" allUniqueName="[Range 1].[ORDER NUMBER].[All]" dimensionUniqueName="[Range 1]" displayFolder="" count="0" memberValueDatatype="130" unbalanced="0"/>
    <cacheHierarchy uniqueName="[Range 1].[APPEASEMENT]" caption="APPEASEMENT" attribute="1" defaultMemberUniqueName="[Range 1].[APPEASEMENT].[All]" allUniqueName="[Range 1].[APPEASEMENT].[All]" dimensionUniqueName="[Range 1]" displayFolder="" count="0" memberValueDatatype="130" unbalanced="0"/>
    <cacheHierarchy uniqueName="[Range 1].[INITIAL TEXT]" caption="INITIAL TEXT" attribute="1" defaultMemberUniqueName="[Range 1].[INITIAL TEXT].[All]" allUniqueName="[Range 1].[INITIAL TEXT].[All]" dimensionUniqueName="[Range 1]" displayFolder="" count="0" memberValueDatatype="130" unbalanced="0"/>
    <cacheHierarchy uniqueName="[Range 1].[CASE NOTES]" caption="CASE NOTES" attribute="1" defaultMemberUniqueName="[Range 1].[CASE NOTES].[All]" allUniqueName="[Range 1].[CASE NOTES].[All]" dimensionUniqueName="[Range 1]" displayFolder="" count="0" memberValueDatatype="130" unbalanced="0"/>
    <cacheHierarchy uniqueName="[Range 1].[STATUS]" caption="STATUS" attribute="1" defaultMemberUniqueName="[Range 1].[STATUS].[All]" allUniqueName="[Range 1].[STATUS].[All]" dimensionUniqueName="[Range 1]" displayFolder="" count="0" memberValueDatatype="130" unbalanced="0"/>
    <cacheHierarchy uniqueName="[Range 1].[DATE OPENED]" caption="DATE OPENED" attribute="1" defaultMemberUniqueName="[Range 1].[DATE OPENED].[All]" allUniqueName="[Range 1].[DATE OPENED].[All]" dimensionUniqueName="[Range 1]" displayFolder="" count="0" memberValueDatatype="130" unbalanced="0"/>
    <cacheHierarchy uniqueName="[Range 1].[DATE CLOSED]" caption="DATE CLOSED" attribute="1" defaultMemberUniqueName="[Range 1].[DATE CLOSED].[All]" allUniqueName="[Range 1].[DATE CLOSED].[All]" dimensionUniqueName="[Range 1]" displayFolder="" count="0" memberValueDatatype="130" unbalanced="0"/>
    <cacheHierarchy uniqueName="[Range1].[STATUS]" caption="STATUS" attribute="1" defaultMemberUniqueName="[Range1].[STATUS].[All]" allUniqueName="[Range1].[STATUS].[All]" dimensionUniqueName="[Range1]" displayFolder="" count="0" memberValueDatatype="130" unbalanced="0"/>
    <cacheHierarchy uniqueName="[Measures].[__XL_Count Range]" caption="__XL_Count Range" measure="1" displayFolder="" measureGroup="Range" count="0" hidden="1"/>
    <cacheHierarchy uniqueName="[Measures].[__XL_Count Range1]" caption="__XL_Count Range1" measure="1" displayFolder="" measureGroup="Range1" count="0" hidden="1"/>
    <cacheHierarchy uniqueName="[Measures].[__XL_Count Range 1]" caption="__XL_Count Range 1" measure="1" displayFolder="" measureGroup="Range 1" count="0" hidden="1"/>
    <cacheHierarchy uniqueName="[Measures].[__XL_Count of Models]" caption="__XL_Count of Models" measure="1" displayFolder="" count="0" hidden="1"/>
    <cacheHierarchy uniqueName="[Measures].[Count of STATUS]" caption="Count of STATUS" measure="1" displayFolder="" measureGroup="Range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0"/>
        </ext>
      </extLst>
    </cacheHierarchy>
    <cacheHierarchy uniqueName="[Measures].[Count of STATUS 2]" caption="Count of STATUS 2" measure="1" displayFolder="" measureGroup="Range1" count="0" hidden="1">
      <extLst>
        <ext xmlns:x15="http://schemas.microsoft.com/office/spreadsheetml/2010/11/main" uri="{B97F6D7D-B522-45F9-BDA1-12C45D357490}">
          <x15:cacheHierarchy aggregatedColumn="24"/>
        </ext>
      </extLst>
    </cacheHierarchy>
    <cacheHierarchy uniqueName="[Measures].[Count of STATUS 3]" caption="Count of STATUS 3" measure="1" displayFolder="" measureGroup="Range 1" count="0" hidden="1">
      <extLst>
        <ext xmlns:x15="http://schemas.microsoft.com/office/spreadsheetml/2010/11/main" uri="{B97F6D7D-B522-45F9-BDA1-12C45D357490}">
          <x15:cacheHierarchy aggregatedColumn="21"/>
        </ext>
      </extLst>
    </cacheHierarchy>
  </cacheHierarchies>
  <kpis count="0"/>
  <dimensions count="4">
    <dimension measure="1" name="Measures" uniqueName="[Measures]" caption="Measures"/>
    <dimension name="Range" uniqueName="[Range]" caption="Range"/>
    <dimension name="Range 1" uniqueName="[Range 1]" caption="Range 1"/>
    <dimension name="Range1" uniqueName="[Range1]" caption="Range1"/>
  </dimensions>
  <measureGroups count="3">
    <measureGroup name="Range" caption="Range"/>
    <measureGroup name="Range 1" caption="Range 1"/>
    <measureGroup name="Range1" caption="Range1"/>
  </measureGroups>
  <maps count="3">
    <map measureGroup="0" dimension="1"/>
    <map measureGroup="1" dimension="2"/>
    <map measureGroup="2" dimension="3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Erica" cacheId="28" applyNumberFormats="0" applyBorderFormats="0" applyFontFormats="0" applyPatternFormats="0" applyAlignmentFormats="0" applyWidthHeightFormats="1" dataCaption="Values" updatedVersion="6" minRefreshableVersion="3" useAutoFormatting="1" subtotalHiddenItems="1" itemPrintTitles="1" createdVersion="5" indent="0" outline="1" outlineData="1" multipleFieldFilters="0" chartFormat="2">
  <location ref="A2:B2" firstHeaderRow="1" firstDataRow="1" firstDataCol="1"/>
  <pivotFields count="2">
    <pivotField axis="axisRow" allDrilled="1" showAll="0" dataSourceSort="1" defaultAttributeDrillState="1">
      <items count="3">
        <item s="1" x="0"/>
        <item s="1" x="1"/>
        <item t="default"/>
      </items>
    </pivotField>
    <pivotField dataField="1" showAll="0"/>
  </pivotFields>
  <rowFields count="1">
    <field x="0"/>
  </rowFields>
  <dataFields count="1">
    <dataField name="Count" fld="1" subtotal="count" baseField="0" baseItem="0"/>
  </dataFields>
  <formats count="16">
    <format dxfId="94">
      <pivotArea type="all" dataOnly="0" outline="0" fieldPosition="0"/>
    </format>
    <format dxfId="93">
      <pivotArea outline="0" collapsedLevelsAreSubtotals="1" fieldPosition="0"/>
    </format>
    <format dxfId="92">
      <pivotArea field="0" type="button" dataOnly="0" labelOnly="1" outline="0" axis="axisRow" fieldPosition="0"/>
    </format>
    <format dxfId="91">
      <pivotArea dataOnly="0" labelOnly="1" outline="0" axis="axisValues" fieldPosition="0"/>
    </format>
    <format dxfId="90">
      <pivotArea dataOnly="0" labelOnly="1" fieldPosition="0">
        <references count="1">
          <reference field="0" count="0"/>
        </references>
      </pivotArea>
    </format>
    <format dxfId="89">
      <pivotArea dataOnly="0" labelOnly="1" grandRow="1" outline="0" fieldPosition="0"/>
    </format>
    <format dxfId="88">
      <pivotArea type="all" dataOnly="0" outline="0" fieldPosition="0"/>
    </format>
    <format dxfId="87">
      <pivotArea outline="0" collapsedLevelsAreSubtotals="1" fieldPosition="0"/>
    </format>
    <format dxfId="86">
      <pivotArea dataOnly="0" labelOnly="1" outline="0" axis="axisValues" fieldPosition="0"/>
    </format>
    <format dxfId="85">
      <pivotArea dataOnly="0" labelOnly="1" fieldPosition="0">
        <references count="1">
          <reference field="0" count="0"/>
        </references>
      </pivotArea>
    </format>
    <format dxfId="84">
      <pivotArea dataOnly="0" labelOnly="1" grandRow="1" outline="0" fieldPosition="0"/>
    </format>
    <format dxfId="83">
      <pivotArea collapsedLevelsAreSubtotals="1" fieldPosition="0">
        <references count="1">
          <reference field="0" count="0"/>
        </references>
      </pivotArea>
    </format>
    <format dxfId="82">
      <pivotArea grandRow="1" outline="0" collapsedLevelsAreSubtotals="1" fieldPosition="0"/>
    </format>
    <format dxfId="81">
      <pivotArea collapsedLevelsAreSubtotals="1" fieldPosition="0">
        <references count="1">
          <reference field="0" count="1">
            <x v="0"/>
          </reference>
        </references>
      </pivotArea>
    </format>
    <format dxfId="80">
      <pivotArea field="0" type="button" dataOnly="0" labelOnly="1" outline="0" axis="axisRow" fieldPosition="0"/>
    </format>
    <format dxfId="79">
      <pivotArea field="0" type="button" dataOnly="0" labelOnly="1" outline="0" axis="axisRow" fieldPosition="0"/>
    </format>
  </formats>
  <chartFormats count="3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0" format="2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</chartFormats>
  <pivotHierarchies count="32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0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 sourceDataName="WorksheetConnection_Erica!$T:$T">
        <x15:activeTabTopLevelEntity name="[Range]"/>
      </x15:pivotTableUISettings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2000000}" name="PivotTable3" cacheId="22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13:B13" firstHeaderRow="1" firstDataRow="1" firstDataCol="1"/>
  <pivotFields count="2">
    <pivotField axis="axisRow" allDrilled="1" subtotalTop="0" showAll="0" dataSourceSort="1" defaultSubtotal="0" defaultAttributeDrillState="1">
      <items count="2">
        <item x="0"/>
        <item x="1"/>
      </items>
    </pivotField>
    <pivotField dataField="1" subtotalTop="0" showAll="0" defaultSubtotal="0"/>
  </pivotFields>
  <rowFields count="1">
    <field x="0"/>
  </rowFields>
  <dataFields count="1">
    <dataField name="Count" fld="1" subtotal="count" baseField="0" baseItem="0"/>
  </dataFields>
  <formats count="5">
    <format dxfId="99">
      <pivotArea dataOnly="0" labelOnly="1" fieldPosition="0">
        <references count="1">
          <reference field="0" count="0"/>
        </references>
      </pivotArea>
    </format>
    <format dxfId="98">
      <pivotArea dataOnly="0" grandRow="1" fieldPosition="0"/>
    </format>
    <format dxfId="97">
      <pivotArea dataOnly="0" labelOnly="1" grandRow="1" outline="0" fieldPosition="0"/>
    </format>
    <format dxfId="96">
      <pivotArea outline="0" collapsedLevelsAreSubtotals="1" fieldPosition="0"/>
    </format>
    <format dxfId="95">
      <pivotArea dataOnly="0" labelOnly="1" outline="0" axis="axisValues" fieldPosition="0"/>
    </format>
  </formats>
  <pivotHierarchies count="32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  <pivotHierarchy dragToData="1" caption="Count"/>
  </pivotHierarchies>
  <pivotTableStyleInfo name="PivotStyleLight16" showRowHeaders="1" showColHeaders="1" showRowStripes="0" showColStripes="0" showLastColumn="1"/>
  <rowHierarchiesUsage count="1">
    <rowHierarchyUsage hierarchyUsage="21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 sourceDataName="WorksheetConnection_Pat!$A:$V">
        <x15:activeTabTopLevelEntity name="[Range 1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1000000}" name="Jon" cacheId="25" applyNumberFormats="0" applyBorderFormats="0" applyFontFormats="0" applyPatternFormats="0" applyAlignmentFormats="0" applyWidthHeightFormats="1" dataCaption="Values" updatedVersion="6" minRefreshableVersion="3" useAutoFormatting="1" subtotalHiddenItems="1" itemPrintTitles="1" createdVersion="5" indent="0" outline="1" outlineData="1" multipleFieldFilters="0">
  <location ref="A8:B8" firstHeaderRow="1" firstDataRow="1" firstDataCol="1"/>
  <pivotFields count="2">
    <pivotField axis="axisRow" allDrilled="1" showAll="0" dataSourceSort="1" defaultAttributeDrillState="1">
      <items count="3">
        <item x="0"/>
        <item x="1"/>
        <item t="default"/>
      </items>
    </pivotField>
    <pivotField dataField="1" showAll="0"/>
  </pivotFields>
  <rowFields count="1">
    <field x="0"/>
  </rowFields>
  <dataFields count="1">
    <dataField name="Count" fld="1" subtotal="count" baseField="0" baseItem="0"/>
  </dataFields>
  <formats count="7">
    <format dxfId="106">
      <pivotArea type="all" dataOnly="0" outline="0" fieldPosition="0"/>
    </format>
    <format dxfId="105">
      <pivotArea outline="0" collapsedLevelsAreSubtotals="1" fieldPosition="0"/>
    </format>
    <format dxfId="104">
      <pivotArea field="0" type="button" dataOnly="0" labelOnly="1" outline="0" axis="axisRow" fieldPosition="0"/>
    </format>
    <format dxfId="103">
      <pivotArea dataOnly="0" labelOnly="1" outline="0" axis="axisValues" fieldPosition="0"/>
    </format>
    <format dxfId="102">
      <pivotArea dataOnly="0" labelOnly="1" fieldPosition="0">
        <references count="1">
          <reference field="0" count="0"/>
        </references>
      </pivotArea>
    </format>
    <format dxfId="101">
      <pivotArea dataOnly="0" labelOnly="1" grandRow="1" outline="0" fieldPosition="0"/>
    </format>
    <format dxfId="100">
      <pivotArea dataOnly="0" grandRow="1" fieldPosition="0"/>
    </format>
  </formats>
  <pivotHierarchies count="32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24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 sourceDataName="WorksheetConnection_Jon!$T:$T">
        <x15:activeTabTopLevelEntity name="[Range1]"/>
      </x15:pivotTableUISettings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W1048576" totalsRowShown="0" headerRowDxfId="78" headerRowBorderDxfId="77" tableBorderDxfId="76">
  <autoFilter ref="A1:W1048576" xr:uid="{00000000-0009-0000-0100-000001000000}"/>
  <tableColumns count="23">
    <tableColumn id="1" xr3:uid="{00000000-0010-0000-0000-000001000000}" name="CASE TYPE " dataDxfId="75"/>
    <tableColumn id="2" xr3:uid="{00000000-0010-0000-0000-000002000000}" name="CASE SUBJECT" dataDxfId="74"/>
    <tableColumn id="3" xr3:uid="{00000000-0010-0000-0000-000003000000}" name="LICENSEE" dataDxfId="73"/>
    <tableColumn id="4" xr3:uid="{00000000-0010-0000-0000-000004000000}" name="CONTACT SOURCE" dataDxfId="72"/>
    <tableColumn id="5" xr3:uid="{00000000-0010-0000-0000-000005000000}" name="ASSIGNEE" dataDxfId="71"/>
    <tableColumn id="6" xr3:uid="{00000000-0010-0000-0000-000006000000}" name="FSN" dataDxfId="70"/>
    <tableColumn id="7" xr3:uid="{00000000-0010-0000-0000-000007000000}" name="FIRST NAME" dataDxfId="69"/>
    <tableColumn id="8" xr3:uid="{00000000-0010-0000-0000-000008000000}" name="LAST NAME" dataDxfId="68"/>
    <tableColumn id="9" xr3:uid="{00000000-0010-0000-0000-000009000000}" name="EMAIL" dataDxfId="67"/>
    <tableColumn id="10" xr3:uid="{00000000-0010-0000-0000-00000A000000}" name="LOYALTY NUMBER" dataDxfId="66"/>
    <tableColumn id="11" xr3:uid="{00000000-0010-0000-0000-00000B000000}" name="ADDRESS" dataDxfId="65"/>
    <tableColumn id="12" xr3:uid="{00000000-0010-0000-0000-00000C000000}" name="CITY" dataDxfId="64"/>
    <tableColumn id="13" xr3:uid="{00000000-0010-0000-0000-00000D000000}" name="STATE" dataDxfId="63"/>
    <tableColumn id="14" xr3:uid="{00000000-0010-0000-0000-00000E000000}" name="COUNTRY" dataDxfId="62"/>
    <tableColumn id="15" xr3:uid="{00000000-0010-0000-0000-00000F000000}" name="POSTAL CODE" dataDxfId="61"/>
    <tableColumn id="16" xr3:uid="{00000000-0010-0000-0000-000010000000}" name="PHONE" dataDxfId="60"/>
    <tableColumn id="17" xr3:uid="{00000000-0010-0000-0000-000011000000}" name="ORDER NUMBER" dataDxfId="59"/>
    <tableColumn id="23" xr3:uid="{7EA00807-72E4-44D7-AC8E-39512F117CCE}" name="APPEASEMENT" dataDxfId="58"/>
    <tableColumn id="18" xr3:uid="{00000000-0010-0000-0000-000012000000}" name="INITIAL TEXT" dataDxfId="57"/>
    <tableColumn id="19" xr3:uid="{00000000-0010-0000-0000-000013000000}" name="CASE NOTES" dataDxfId="56"/>
    <tableColumn id="20" xr3:uid="{00000000-0010-0000-0000-000014000000}" name="STATUS" dataDxfId="55"/>
    <tableColumn id="21" xr3:uid="{00000000-0010-0000-0000-000015000000}" name="DATE OPENED" dataDxfId="54"/>
    <tableColumn id="22" xr3:uid="{00000000-0010-0000-0000-000016000000}" name="DATE CLOSED" dataDxfId="53"/>
  </tableColumns>
  <tableStyleInfo name="TableStyleLight2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2" displayName="Table2" ref="A1:W1048576" totalsRowShown="0" headerRowDxfId="52" dataDxfId="50" headerRowBorderDxfId="51" tableBorderDxfId="49">
  <autoFilter ref="A1:W1048576" xr:uid="{00000000-0009-0000-0100-000002000000}"/>
  <tableColumns count="23">
    <tableColumn id="1" xr3:uid="{00000000-0010-0000-0100-000001000000}" name="CASE TYPE " dataDxfId="48"/>
    <tableColumn id="2" xr3:uid="{00000000-0010-0000-0100-000002000000}" name="CASE SUBJECT" dataDxfId="47"/>
    <tableColumn id="3" xr3:uid="{00000000-0010-0000-0100-000003000000}" name="LICENSEE" dataDxfId="46"/>
    <tableColumn id="4" xr3:uid="{00000000-0010-0000-0100-000004000000}" name="CONTACT SOURCE" dataDxfId="45"/>
    <tableColumn id="5" xr3:uid="{00000000-0010-0000-0100-000005000000}" name="ASSIGNEE" dataDxfId="44"/>
    <tableColumn id="6" xr3:uid="{00000000-0010-0000-0100-000006000000}" name="FSN" dataDxfId="43"/>
    <tableColumn id="7" xr3:uid="{00000000-0010-0000-0100-000007000000}" name="FIRST NAME" dataDxfId="42"/>
    <tableColumn id="8" xr3:uid="{00000000-0010-0000-0100-000008000000}" name="LAST NAME" dataDxfId="41"/>
    <tableColumn id="9" xr3:uid="{00000000-0010-0000-0100-000009000000}" name="EMAIL" dataDxfId="40" dataCellStyle="Hyperlink"/>
    <tableColumn id="10" xr3:uid="{00000000-0010-0000-0100-00000A000000}" name="LOYALTY NUMBER" dataDxfId="39"/>
    <tableColumn id="11" xr3:uid="{00000000-0010-0000-0100-00000B000000}" name="ADDRESS" dataDxfId="38"/>
    <tableColumn id="12" xr3:uid="{00000000-0010-0000-0100-00000C000000}" name="CITY" dataDxfId="37"/>
    <tableColumn id="13" xr3:uid="{00000000-0010-0000-0100-00000D000000}" name="STATE" dataDxfId="36"/>
    <tableColumn id="14" xr3:uid="{00000000-0010-0000-0100-00000E000000}" name="COUNTRY" dataDxfId="35"/>
    <tableColumn id="15" xr3:uid="{00000000-0010-0000-0100-00000F000000}" name="POSTAL CODE" dataDxfId="34"/>
    <tableColumn id="16" xr3:uid="{00000000-0010-0000-0100-000010000000}" name="PHONE" dataDxfId="33"/>
    <tableColumn id="17" xr3:uid="{00000000-0010-0000-0100-000011000000}" name="ORDER NUMBER" dataDxfId="32"/>
    <tableColumn id="23" xr3:uid="{5D3011DD-49F2-42B3-8699-DD2362E1C065}" name="APPEASEMENT" dataDxfId="31"/>
    <tableColumn id="18" xr3:uid="{00000000-0010-0000-0100-000012000000}" name="INITIAL TEXT" dataDxfId="30"/>
    <tableColumn id="19" xr3:uid="{00000000-0010-0000-0100-000013000000}" name="CASE NOTES" dataDxfId="29"/>
    <tableColumn id="20" xr3:uid="{00000000-0010-0000-0100-000014000000}" name="STATUS" dataDxfId="28"/>
    <tableColumn id="21" xr3:uid="{00000000-0010-0000-0100-000015000000}" name="DATE OPENED" dataDxfId="27"/>
    <tableColumn id="22" xr3:uid="{00000000-0010-0000-0100-000016000000}" name="DATE CLOSED" dataDxfId="26"/>
  </tableColumns>
  <tableStyleInfo name="TableStyleMedium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3" displayName="Table3" ref="A1:W1048576" totalsRowShown="0" headerRowDxfId="25" headerRowBorderDxfId="24" tableBorderDxfId="23">
  <autoFilter ref="A1:W1048576" xr:uid="{00000000-0009-0000-0100-000003000000}"/>
  <tableColumns count="23">
    <tableColumn id="1" xr3:uid="{00000000-0010-0000-0200-000001000000}" name="CASE TYPE " dataDxfId="22"/>
    <tableColumn id="2" xr3:uid="{00000000-0010-0000-0200-000002000000}" name="CASE SUBJECT" dataDxfId="21"/>
    <tableColumn id="3" xr3:uid="{00000000-0010-0000-0200-000003000000}" name="LICENSEE" dataDxfId="20"/>
    <tableColumn id="4" xr3:uid="{00000000-0010-0000-0200-000004000000}" name="CONTACT SOURCE" dataDxfId="19"/>
    <tableColumn id="5" xr3:uid="{00000000-0010-0000-0200-000005000000}" name="ASSIGNEE" dataDxfId="18"/>
    <tableColumn id="6" xr3:uid="{00000000-0010-0000-0200-000006000000}" name="FSN" dataDxfId="17"/>
    <tableColumn id="7" xr3:uid="{00000000-0010-0000-0200-000007000000}" name="FIRST NAME" dataDxfId="16"/>
    <tableColumn id="8" xr3:uid="{00000000-0010-0000-0200-000008000000}" name="LAST NAME" dataDxfId="15"/>
    <tableColumn id="9" xr3:uid="{00000000-0010-0000-0200-000009000000}" name="EMAIL" dataDxfId="14" dataCellStyle="Hyperlink"/>
    <tableColumn id="10" xr3:uid="{00000000-0010-0000-0200-00000A000000}" name="LOYALTY NUMBER" dataDxfId="13"/>
    <tableColumn id="11" xr3:uid="{00000000-0010-0000-0200-00000B000000}" name="ADDRESS" dataDxfId="12"/>
    <tableColumn id="12" xr3:uid="{00000000-0010-0000-0200-00000C000000}" name="CITY" dataDxfId="11"/>
    <tableColumn id="13" xr3:uid="{00000000-0010-0000-0200-00000D000000}" name="STATE" dataDxfId="10"/>
    <tableColumn id="14" xr3:uid="{00000000-0010-0000-0200-00000E000000}" name="COUNTRY" dataDxfId="9"/>
    <tableColumn id="15" xr3:uid="{00000000-0010-0000-0200-00000F000000}" name="POSTAL CODE" dataDxfId="8"/>
    <tableColumn id="16" xr3:uid="{00000000-0010-0000-0200-000010000000}" name="PHONE" dataDxfId="7"/>
    <tableColumn id="17" xr3:uid="{00000000-0010-0000-0200-000011000000}" name="ORDER NUMBER" dataDxfId="6"/>
    <tableColumn id="23" xr3:uid="{9A0895E7-5E3E-4000-886D-B074C5A4A8A8}" name="APPEASEMENT" dataDxfId="5"/>
    <tableColumn id="18" xr3:uid="{00000000-0010-0000-0200-000012000000}" name="INITIAL TEXT" dataDxfId="4"/>
    <tableColumn id="19" xr3:uid="{00000000-0010-0000-0200-000013000000}" name="CASE NOTES" dataDxfId="3"/>
    <tableColumn id="20" xr3:uid="{00000000-0010-0000-0200-000014000000}" name="STATUS" dataDxfId="2"/>
    <tableColumn id="21" xr3:uid="{00000000-0010-0000-0200-000015000000}" name="DATE OPENED" dataDxfId="1"/>
    <tableColumn id="22" xr3:uid="{00000000-0010-0000-0200-000016000000}" name="DATE CLOSED" dataDxfId="0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7" Type="http://schemas.openxmlformats.org/officeDocument/2006/relationships/ctrlProp" Target="../ctrlProps/ctrlProp1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6" Type="http://schemas.openxmlformats.org/officeDocument/2006/relationships/vmlDrawing" Target="../drawings/vmlDrawing1.v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tabColor theme="2" tint="-9.9978637043366805E-2"/>
  </sheetPr>
  <dimension ref="A1:F22"/>
  <sheetViews>
    <sheetView tabSelected="1" workbookViewId="0">
      <selection activeCell="O18" sqref="O18"/>
    </sheetView>
  </sheetViews>
  <sheetFormatPr defaultRowHeight="15" x14ac:dyDescent="0.25"/>
  <cols>
    <col min="1" max="1" width="13.140625" bestFit="1" customWidth="1"/>
    <col min="2" max="2" width="6.28515625" bestFit="1" customWidth="1"/>
    <col min="4" max="4" width="13.7109375" customWidth="1"/>
  </cols>
  <sheetData>
    <row r="1" spans="1:5" x14ac:dyDescent="0.25">
      <c r="A1" s="26" t="s">
        <v>0</v>
      </c>
      <c r="B1" s="27"/>
      <c r="C1" s="19"/>
      <c r="D1" s="24" t="s">
        <v>72</v>
      </c>
      <c r="E1" s="25"/>
    </row>
    <row r="2" spans="1:5" x14ac:dyDescent="0.25">
      <c r="A2" s="22" t="s">
        <v>67</v>
      </c>
      <c r="B2" s="23" t="s">
        <v>68</v>
      </c>
      <c r="C2" s="19"/>
      <c r="D2" s="10" t="s">
        <v>69</v>
      </c>
      <c r="E2" s="4">
        <f>SUM(B4,B10,B15)</f>
        <v>0</v>
      </c>
    </row>
    <row r="3" spans="1:5" x14ac:dyDescent="0.25">
      <c r="C3" s="19"/>
      <c r="D3" s="10" t="s">
        <v>70</v>
      </c>
      <c r="E3" s="4">
        <f>SUM(B3,B9,B14)</f>
        <v>0</v>
      </c>
    </row>
    <row r="4" spans="1:5" x14ac:dyDescent="0.25">
      <c r="C4" s="19"/>
      <c r="D4" s="11" t="s">
        <v>71</v>
      </c>
      <c r="E4" s="4">
        <f>SUM(B5,B11,B17)</f>
        <v>0</v>
      </c>
    </row>
    <row r="5" spans="1:5" x14ac:dyDescent="0.25">
      <c r="C5" s="19"/>
      <c r="D5" s="19"/>
      <c r="E5" s="19"/>
    </row>
    <row r="6" spans="1:5" x14ac:dyDescent="0.25">
      <c r="A6" s="19"/>
      <c r="B6" s="19"/>
      <c r="C6" s="19"/>
    </row>
    <row r="7" spans="1:5" x14ac:dyDescent="0.25">
      <c r="A7" s="26" t="s">
        <v>1</v>
      </c>
      <c r="B7" s="27"/>
      <c r="C7" s="19"/>
    </row>
    <row r="8" spans="1:5" x14ac:dyDescent="0.25">
      <c r="A8" s="22" t="s">
        <v>67</v>
      </c>
      <c r="B8" s="9" t="s">
        <v>68</v>
      </c>
      <c r="C8" s="19"/>
      <c r="D8" s="19"/>
      <c r="E8" s="19"/>
    </row>
    <row r="9" spans="1:5" x14ac:dyDescent="0.25">
      <c r="C9" s="19"/>
      <c r="D9" s="19"/>
      <c r="E9" s="19"/>
    </row>
    <row r="10" spans="1:5" x14ac:dyDescent="0.25">
      <c r="C10" s="19"/>
      <c r="D10" s="19"/>
      <c r="E10" s="19"/>
    </row>
    <row r="11" spans="1:5" x14ac:dyDescent="0.25">
      <c r="C11" s="19"/>
      <c r="D11" s="19"/>
      <c r="E11" s="19"/>
    </row>
    <row r="12" spans="1:5" x14ac:dyDescent="0.25">
      <c r="A12" s="26" t="s">
        <v>73</v>
      </c>
      <c r="B12" s="27"/>
      <c r="C12" s="19"/>
      <c r="D12" s="19"/>
      <c r="E12" s="19"/>
    </row>
    <row r="13" spans="1:5" x14ac:dyDescent="0.25">
      <c r="A13" s="12" t="s">
        <v>67</v>
      </c>
      <c r="B13" s="21" t="s">
        <v>68</v>
      </c>
      <c r="C13" s="19"/>
      <c r="D13" s="19"/>
      <c r="E13" s="19"/>
    </row>
    <row r="14" spans="1:5" x14ac:dyDescent="0.25">
      <c r="C14" s="19"/>
      <c r="D14" s="19"/>
      <c r="E14" s="19"/>
    </row>
    <row r="15" spans="1:5" x14ac:dyDescent="0.25">
      <c r="C15" s="19"/>
      <c r="D15" s="19"/>
      <c r="E15" s="19"/>
    </row>
    <row r="16" spans="1:5" x14ac:dyDescent="0.25">
      <c r="C16" s="19"/>
      <c r="D16" s="19"/>
      <c r="E16" s="19"/>
    </row>
    <row r="22" spans="6:6" x14ac:dyDescent="0.25">
      <c r="F22" s="1"/>
    </row>
  </sheetData>
  <mergeCells count="4">
    <mergeCell ref="D1:E1"/>
    <mergeCell ref="A1:B1"/>
    <mergeCell ref="A7:B7"/>
    <mergeCell ref="A12:B12"/>
  </mergeCells>
  <pageMargins left="0.7" right="0.7" top="0.75" bottom="0.75" header="0.3" footer="0.3"/>
  <pageSetup orientation="portrait" r:id="rId4"/>
  <drawing r:id="rId5"/>
  <legacyDrawing r:id="rId6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r:id="rId7" name="REFRESH">
              <controlPr defaultSize="0" print="0" autoFill="0" autoPict="0" macro="[0]!RefreshAllPivotTables" altText="REFRESH">
                <anchor moveWithCells="1" sizeWithCells="1">
                  <from>
                    <xdr:col>2</xdr:col>
                    <xdr:colOff>600075</xdr:colOff>
                    <xdr:row>5</xdr:row>
                    <xdr:rowOff>0</xdr:rowOff>
                  </from>
                  <to>
                    <xdr:col>5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9" tint="0.59999389629810485"/>
  </sheetPr>
  <dimension ref="A1:W16"/>
  <sheetViews>
    <sheetView zoomScaleNormal="100" workbookViewId="0">
      <pane ySplit="1" topLeftCell="A2" activePane="bottomLeft" state="frozen"/>
      <selection pane="bottomLeft" activeCell="S1048562" sqref="S1048562"/>
    </sheetView>
  </sheetViews>
  <sheetFormatPr defaultColWidth="9.140625" defaultRowHeight="20.100000000000001" customHeight="1" x14ac:dyDescent="0.25"/>
  <cols>
    <col min="1" max="18" width="25.7109375" style="14" customWidth="1"/>
    <col min="19" max="19" width="37.7109375" style="14" customWidth="1"/>
    <col min="20" max="20" width="52.28515625" style="14" customWidth="1"/>
    <col min="21" max="23" width="25.7109375" style="14" customWidth="1"/>
    <col min="24" max="16384" width="9.140625" style="2"/>
  </cols>
  <sheetData>
    <row r="1" spans="1:23" s="3" customFormat="1" ht="15" customHeight="1" thickBot="1" x14ac:dyDescent="0.3">
      <c r="A1" s="13" t="s">
        <v>20</v>
      </c>
      <c r="B1" s="13" t="s">
        <v>21</v>
      </c>
      <c r="C1" s="13" t="s">
        <v>22</v>
      </c>
      <c r="D1" s="13" t="s">
        <v>23</v>
      </c>
      <c r="E1" s="13" t="s">
        <v>24</v>
      </c>
      <c r="F1" s="13" t="s">
        <v>25</v>
      </c>
      <c r="G1" s="13" t="s">
        <v>26</v>
      </c>
      <c r="H1" s="13" t="s">
        <v>27</v>
      </c>
      <c r="I1" s="13" t="s">
        <v>28</v>
      </c>
      <c r="J1" s="13" t="s">
        <v>65</v>
      </c>
      <c r="K1" s="13" t="s">
        <v>29</v>
      </c>
      <c r="L1" s="13" t="s">
        <v>30</v>
      </c>
      <c r="M1" s="13" t="s">
        <v>31</v>
      </c>
      <c r="N1" s="13" t="s">
        <v>32</v>
      </c>
      <c r="O1" s="13" t="s">
        <v>33</v>
      </c>
      <c r="P1" s="13" t="s">
        <v>34</v>
      </c>
      <c r="Q1" s="13" t="s">
        <v>66</v>
      </c>
      <c r="R1" s="13" t="s">
        <v>74</v>
      </c>
      <c r="S1" s="13" t="s">
        <v>35</v>
      </c>
      <c r="T1" s="13" t="s">
        <v>36</v>
      </c>
      <c r="U1" s="13" t="s">
        <v>60</v>
      </c>
      <c r="V1" s="13" t="s">
        <v>61</v>
      </c>
      <c r="W1" s="13" t="s">
        <v>62</v>
      </c>
    </row>
    <row r="2" spans="1:23" s="5" customFormat="1" ht="20.100000000000001" customHeight="1" x14ac:dyDescent="0.25">
      <c r="A2" s="14"/>
      <c r="B2" s="14"/>
      <c r="C2" s="14"/>
      <c r="D2" s="14"/>
      <c r="E2" s="14"/>
      <c r="F2" s="14"/>
      <c r="G2" s="14"/>
      <c r="H2" s="14"/>
      <c r="I2" s="20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7"/>
      <c r="W2" s="17"/>
    </row>
    <row r="3" spans="1:23" ht="20.100000000000001" customHeight="1" x14ac:dyDescent="0.25">
      <c r="I3" s="20"/>
      <c r="V3" s="17"/>
      <c r="W3" s="17"/>
    </row>
    <row r="4" spans="1:23" ht="20.100000000000001" customHeight="1" x14ac:dyDescent="0.25">
      <c r="V4" s="17"/>
    </row>
    <row r="5" spans="1:23" ht="20.100000000000001" customHeight="1" x14ac:dyDescent="0.25">
      <c r="V5" s="17"/>
    </row>
    <row r="6" spans="1:23" ht="20.100000000000001" customHeight="1" x14ac:dyDescent="0.25">
      <c r="V6" s="17"/>
    </row>
    <row r="7" spans="1:23" ht="20.100000000000001" customHeight="1" x14ac:dyDescent="0.25">
      <c r="V7" s="17"/>
    </row>
    <row r="8" spans="1:23" ht="20.100000000000001" customHeight="1" x14ac:dyDescent="0.25">
      <c r="V8" s="17"/>
    </row>
    <row r="9" spans="1:23" ht="20.100000000000001" customHeight="1" x14ac:dyDescent="0.25">
      <c r="V9" s="17"/>
    </row>
    <row r="10" spans="1:23" ht="20.100000000000001" customHeight="1" x14ac:dyDescent="0.25">
      <c r="V10" s="17"/>
    </row>
    <row r="11" spans="1:23" ht="20.100000000000001" customHeight="1" x14ac:dyDescent="0.25">
      <c r="V11" s="17"/>
    </row>
    <row r="12" spans="1:23" ht="20.100000000000001" customHeight="1" x14ac:dyDescent="0.25">
      <c r="V12" s="17"/>
    </row>
    <row r="13" spans="1:23" ht="20.100000000000001" customHeight="1" x14ac:dyDescent="0.25">
      <c r="V13" s="17"/>
    </row>
    <row r="14" spans="1:23" ht="20.100000000000001" customHeight="1" x14ac:dyDescent="0.25">
      <c r="I14" s="20"/>
      <c r="V14" s="17"/>
    </row>
    <row r="15" spans="1:23" ht="20.100000000000001" customHeight="1" x14ac:dyDescent="0.25">
      <c r="I15" s="20"/>
      <c r="V15" s="17"/>
    </row>
    <row r="16" spans="1:23" ht="20.100000000000001" customHeight="1" x14ac:dyDescent="0.25">
      <c r="V16" s="17"/>
    </row>
  </sheetData>
  <dataValidations count="4">
    <dataValidation type="list" allowBlank="1" showInputMessage="1" showErrorMessage="1" sqref="A2:A1048576" xr:uid="{00000000-0002-0000-0100-000000000000}">
      <formula1>CaseType</formula1>
    </dataValidation>
    <dataValidation type="list" allowBlank="1" showInputMessage="1" showErrorMessage="1" sqref="B2:B1048576" xr:uid="{00000000-0002-0000-0100-000001000000}">
      <formula1>CaseSubject</formula1>
    </dataValidation>
    <dataValidation type="list" allowBlank="1" showInputMessage="1" showErrorMessage="1" sqref="E2:E1048576" xr:uid="{00000000-0002-0000-0100-000002000000}">
      <formula1>OTP</formula1>
    </dataValidation>
    <dataValidation type="list" allowBlank="1" showInputMessage="1" showErrorMessage="1" sqref="D2:D1048576" xr:uid="{00000000-0002-0000-0100-000003000000}">
      <formula1>ContactSource</formula1>
    </dataValidation>
  </dataValidations>
  <pageMargins left="0.7" right="0.7" top="0.75" bottom="0.75" header="0.3" footer="0.3"/>
  <pageSetup orientation="portrait" verticalDpi="0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100-000004000000}">
          <x14:formula1>
            <xm:f>Tables!$B$1:$B$3</xm:f>
          </x14:formula1>
          <xm:sqref>N2:N1048576</xm:sqref>
        </x14:dataValidation>
        <x14:dataValidation type="list" allowBlank="1" showInputMessage="1" showErrorMessage="1" xr:uid="{00000000-0002-0000-0100-000005000000}">
          <x14:formula1>
            <xm:f>Tables!$B$14:$B$16</xm:f>
          </x14:formula1>
          <xm:sqref>U2:U1048576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1"/>
  </sheetPr>
  <dimension ref="A1:W4"/>
  <sheetViews>
    <sheetView zoomScaleNormal="100" workbookViewId="0">
      <pane ySplit="1" topLeftCell="A2" activePane="bottomLeft" state="frozen"/>
      <selection pane="bottomLeft" activeCell="C20" sqref="C20"/>
    </sheetView>
  </sheetViews>
  <sheetFormatPr defaultColWidth="9.140625" defaultRowHeight="20.100000000000001" customHeight="1" x14ac:dyDescent="0.25"/>
  <cols>
    <col min="1" max="8" width="25.7109375" style="14" customWidth="1"/>
    <col min="9" max="9" width="25.7109375" style="15" customWidth="1"/>
    <col min="10" max="18" width="25.7109375" style="14" customWidth="1"/>
    <col min="19" max="19" width="37.7109375" style="14" customWidth="1"/>
    <col min="20" max="20" width="52.28515625" style="16" customWidth="1"/>
    <col min="21" max="21" width="25.7109375" style="14" customWidth="1"/>
    <col min="22" max="22" width="25.7109375" style="17" customWidth="1"/>
    <col min="23" max="23" width="25.7109375" style="14" customWidth="1"/>
    <col min="24" max="16384" width="9.140625" style="8"/>
  </cols>
  <sheetData>
    <row r="1" spans="1:23" s="6" customFormat="1" ht="15" customHeight="1" thickBot="1" x14ac:dyDescent="0.3">
      <c r="A1" s="18" t="s">
        <v>20</v>
      </c>
      <c r="B1" s="18" t="s">
        <v>21</v>
      </c>
      <c r="C1" s="18" t="s">
        <v>22</v>
      </c>
      <c r="D1" s="18" t="s">
        <v>23</v>
      </c>
      <c r="E1" s="18" t="s">
        <v>24</v>
      </c>
      <c r="F1" s="18" t="s">
        <v>25</v>
      </c>
      <c r="G1" s="18" t="s">
        <v>26</v>
      </c>
      <c r="H1" s="18" t="s">
        <v>27</v>
      </c>
      <c r="I1" s="18" t="s">
        <v>28</v>
      </c>
      <c r="J1" s="18" t="s">
        <v>65</v>
      </c>
      <c r="K1" s="18" t="s">
        <v>29</v>
      </c>
      <c r="L1" s="18" t="s">
        <v>30</v>
      </c>
      <c r="M1" s="18" t="s">
        <v>31</v>
      </c>
      <c r="N1" s="18" t="s">
        <v>32</v>
      </c>
      <c r="O1" s="18" t="s">
        <v>33</v>
      </c>
      <c r="P1" s="18" t="s">
        <v>34</v>
      </c>
      <c r="Q1" s="18" t="s">
        <v>66</v>
      </c>
      <c r="R1" s="18" t="s">
        <v>74</v>
      </c>
      <c r="S1" s="18" t="s">
        <v>35</v>
      </c>
      <c r="T1" s="18" t="s">
        <v>36</v>
      </c>
      <c r="U1" s="18" t="s">
        <v>60</v>
      </c>
      <c r="V1" s="18" t="s">
        <v>61</v>
      </c>
      <c r="W1" s="18" t="s">
        <v>62</v>
      </c>
    </row>
    <row r="2" spans="1:23" s="7" customFormat="1" ht="20.100000000000001" customHeight="1" x14ac:dyDescent="0.25">
      <c r="A2" s="14"/>
      <c r="B2" s="14"/>
      <c r="C2" s="14"/>
      <c r="D2" s="14"/>
      <c r="E2" s="14"/>
      <c r="F2" s="14"/>
      <c r="G2" s="14"/>
      <c r="H2" s="14"/>
      <c r="I2" s="15"/>
      <c r="J2" s="14"/>
      <c r="K2" s="14"/>
      <c r="L2" s="14"/>
      <c r="M2" s="14"/>
      <c r="N2" s="14"/>
      <c r="O2" s="14"/>
      <c r="P2" s="14"/>
      <c r="Q2" s="14"/>
      <c r="R2" s="14"/>
      <c r="S2" s="14"/>
      <c r="T2" s="16"/>
      <c r="U2" s="14"/>
      <c r="V2" s="17"/>
      <c r="W2" s="17"/>
    </row>
    <row r="4" spans="1:23" ht="20.100000000000001" customHeight="1" x14ac:dyDescent="0.25">
      <c r="W4" s="17"/>
    </row>
  </sheetData>
  <dataValidations count="4">
    <dataValidation type="list" allowBlank="1" showInputMessage="1" showErrorMessage="1" sqref="D2:D1048576" xr:uid="{00000000-0002-0000-0200-000000000000}">
      <formula1>ContactSource</formula1>
    </dataValidation>
    <dataValidation type="list" allowBlank="1" showInputMessage="1" showErrorMessage="1" sqref="E2:E1048576" xr:uid="{00000000-0002-0000-0200-000001000000}">
      <formula1>OTP</formula1>
    </dataValidation>
    <dataValidation type="list" allowBlank="1" showInputMessage="1" showErrorMessage="1" sqref="B2:B1048576" xr:uid="{00000000-0002-0000-0200-000002000000}">
      <formula1>CaseSubject</formula1>
    </dataValidation>
    <dataValidation type="list" allowBlank="1" showInputMessage="1" showErrorMessage="1" sqref="A2:A1048576" xr:uid="{00000000-0002-0000-0200-000003000000}">
      <formula1>CaseType</formula1>
    </dataValidation>
  </dataValidations>
  <pageMargins left="0.7" right="0.7" top="0.75" bottom="0.75" header="0.3" footer="0.3"/>
  <pageSetup orientation="portrait" verticalDpi="0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200-000004000000}">
          <x14:formula1>
            <xm:f>Tables!$B$14:$B$16</xm:f>
          </x14:formula1>
          <xm:sqref>U2:U1048576</xm:sqref>
        </x14:dataValidation>
        <x14:dataValidation type="list" allowBlank="1" showInputMessage="1" showErrorMessage="1" xr:uid="{00000000-0002-0000-0200-000005000000}">
          <x14:formula1>
            <xm:f>Tables!$B$1:$B$3</xm:f>
          </x14:formula1>
          <xm:sqref>N2:N1048576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tabColor theme="5" tint="0.59999389629810485"/>
  </sheetPr>
  <dimension ref="A1:W2"/>
  <sheetViews>
    <sheetView zoomScaleNormal="100" workbookViewId="0">
      <pane ySplit="1" topLeftCell="A2" activePane="bottomLeft" state="frozen"/>
      <selection pane="bottomLeft" activeCell="A1048549" sqref="A1048549"/>
    </sheetView>
  </sheetViews>
  <sheetFormatPr defaultColWidth="9.140625" defaultRowHeight="20.100000000000001" customHeight="1" x14ac:dyDescent="0.25"/>
  <cols>
    <col min="1" max="8" width="25.7109375" style="14" customWidth="1"/>
    <col min="9" max="9" width="25.7109375" style="15" customWidth="1"/>
    <col min="10" max="18" width="25.7109375" style="14" customWidth="1"/>
    <col min="19" max="19" width="37.7109375" style="14" customWidth="1"/>
    <col min="20" max="20" width="52.28515625" style="16" customWidth="1"/>
    <col min="21" max="21" width="25.7109375" style="14" customWidth="1"/>
    <col min="22" max="23" width="25.7109375" style="17" customWidth="1"/>
    <col min="24" max="16384" width="9.140625" style="2"/>
  </cols>
  <sheetData>
    <row r="1" spans="1:23" s="3" customFormat="1" ht="15" customHeight="1" thickBot="1" x14ac:dyDescent="0.3">
      <c r="A1" s="13" t="s">
        <v>20</v>
      </c>
      <c r="B1" s="13" t="s">
        <v>21</v>
      </c>
      <c r="C1" s="13" t="s">
        <v>22</v>
      </c>
      <c r="D1" s="13" t="s">
        <v>23</v>
      </c>
      <c r="E1" s="13" t="s">
        <v>24</v>
      </c>
      <c r="F1" s="13" t="s">
        <v>25</v>
      </c>
      <c r="G1" s="13" t="s">
        <v>26</v>
      </c>
      <c r="H1" s="13" t="s">
        <v>27</v>
      </c>
      <c r="I1" s="13" t="s">
        <v>28</v>
      </c>
      <c r="J1" s="13" t="s">
        <v>65</v>
      </c>
      <c r="K1" s="13" t="s">
        <v>29</v>
      </c>
      <c r="L1" s="13" t="s">
        <v>30</v>
      </c>
      <c r="M1" s="13" t="s">
        <v>31</v>
      </c>
      <c r="N1" s="13" t="s">
        <v>32</v>
      </c>
      <c r="O1" s="13" t="s">
        <v>33</v>
      </c>
      <c r="P1" s="13" t="s">
        <v>34</v>
      </c>
      <c r="Q1" s="13" t="s">
        <v>66</v>
      </c>
      <c r="R1" s="13" t="s">
        <v>74</v>
      </c>
      <c r="S1" s="13" t="s">
        <v>35</v>
      </c>
      <c r="T1" s="13" t="s">
        <v>36</v>
      </c>
      <c r="U1" s="13" t="s">
        <v>60</v>
      </c>
      <c r="V1" s="13" t="s">
        <v>61</v>
      </c>
      <c r="W1" s="13" t="s">
        <v>62</v>
      </c>
    </row>
    <row r="2" spans="1:23" s="5" customFormat="1" ht="20.100000000000001" customHeight="1" x14ac:dyDescent="0.25">
      <c r="A2" s="14"/>
      <c r="B2" s="14"/>
      <c r="C2" s="14"/>
      <c r="D2" s="14"/>
      <c r="E2" s="14"/>
      <c r="F2" s="14"/>
      <c r="G2" s="14"/>
      <c r="H2" s="14"/>
      <c r="I2" s="15"/>
      <c r="J2" s="14"/>
      <c r="K2" s="14"/>
      <c r="L2" s="14"/>
      <c r="M2" s="14"/>
      <c r="N2" s="14"/>
      <c r="O2" s="14"/>
      <c r="P2" s="14"/>
      <c r="Q2" s="14"/>
      <c r="R2" s="14"/>
      <c r="S2" s="14"/>
      <c r="T2" s="16"/>
      <c r="U2" s="14"/>
      <c r="V2" s="17"/>
      <c r="W2" s="17"/>
    </row>
  </sheetData>
  <dataValidations count="4">
    <dataValidation type="list" allowBlank="1" showInputMessage="1" showErrorMessage="1" sqref="D2:D1048576" xr:uid="{00000000-0002-0000-0300-000000000000}">
      <formula1>ContactSource</formula1>
    </dataValidation>
    <dataValidation type="list" allowBlank="1" showInputMessage="1" showErrorMessage="1" sqref="E2:E1048576" xr:uid="{00000000-0002-0000-0300-000001000000}">
      <formula1>OTP</formula1>
    </dataValidation>
    <dataValidation type="list" allowBlank="1" showInputMessage="1" showErrorMessage="1" sqref="B2:B1048576" xr:uid="{00000000-0002-0000-0300-000002000000}">
      <formula1>CaseSubject</formula1>
    </dataValidation>
    <dataValidation type="list" allowBlank="1" showInputMessage="1" showErrorMessage="1" sqref="A2:A1048576" xr:uid="{00000000-0002-0000-0300-000003000000}">
      <formula1>CaseType</formula1>
    </dataValidation>
  </dataValidations>
  <pageMargins left="0.7" right="0.7" top="0.75" bottom="0.75" header="0.3" footer="0.3"/>
  <pageSetup orientation="portrait" verticalDpi="0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4000000}">
          <x14:formula1>
            <xm:f>Tables!$B$14:$B$16</xm:f>
          </x14:formula1>
          <xm:sqref>U2:U1048576</xm:sqref>
        </x14:dataValidation>
        <x14:dataValidation type="list" allowBlank="1" showInputMessage="1" showErrorMessage="1" xr:uid="{00000000-0002-0000-0300-000005000000}">
          <x14:formula1>
            <xm:f>Tables!$B$1:$B$3</xm:f>
          </x14:formula1>
          <xm:sqref>N2:N1048576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/>
  <dimension ref="A2:B41"/>
  <sheetViews>
    <sheetView workbookViewId="0">
      <selection sqref="A1:C41"/>
    </sheetView>
  </sheetViews>
  <sheetFormatPr defaultRowHeight="15" x14ac:dyDescent="0.25"/>
  <cols>
    <col min="1" max="1" width="21.5703125" bestFit="1" customWidth="1"/>
  </cols>
  <sheetData>
    <row r="2" spans="1:2" x14ac:dyDescent="0.25">
      <c r="A2" t="s">
        <v>0</v>
      </c>
      <c r="B2" t="s">
        <v>51</v>
      </c>
    </row>
    <row r="3" spans="1:2" x14ac:dyDescent="0.25">
      <c r="A3" t="s">
        <v>1</v>
      </c>
      <c r="B3" t="s">
        <v>52</v>
      </c>
    </row>
    <row r="4" spans="1:2" x14ac:dyDescent="0.25">
      <c r="A4" t="s">
        <v>2</v>
      </c>
    </row>
    <row r="6" spans="1:2" x14ac:dyDescent="0.25">
      <c r="B6" t="s">
        <v>53</v>
      </c>
    </row>
    <row r="7" spans="1:2" x14ac:dyDescent="0.25">
      <c r="A7" t="s">
        <v>3</v>
      </c>
      <c r="B7" t="s">
        <v>54</v>
      </c>
    </row>
    <row r="8" spans="1:2" x14ac:dyDescent="0.25">
      <c r="A8" t="s">
        <v>4</v>
      </c>
      <c r="B8" t="s">
        <v>55</v>
      </c>
    </row>
    <row r="9" spans="1:2" x14ac:dyDescent="0.25">
      <c r="A9" t="s">
        <v>5</v>
      </c>
      <c r="B9" t="s">
        <v>56</v>
      </c>
    </row>
    <row r="10" spans="1:2" x14ac:dyDescent="0.25">
      <c r="A10" t="s">
        <v>6</v>
      </c>
      <c r="B10" t="s">
        <v>57</v>
      </c>
    </row>
    <row r="11" spans="1:2" x14ac:dyDescent="0.25">
      <c r="A11" t="s">
        <v>7</v>
      </c>
      <c r="B11" t="s">
        <v>58</v>
      </c>
    </row>
    <row r="12" spans="1:2" x14ac:dyDescent="0.25">
      <c r="A12" t="s">
        <v>8</v>
      </c>
      <c r="B12" t="s">
        <v>59</v>
      </c>
    </row>
    <row r="13" spans="1:2" x14ac:dyDescent="0.25">
      <c r="A13" t="s">
        <v>9</v>
      </c>
    </row>
    <row r="14" spans="1:2" x14ac:dyDescent="0.25">
      <c r="A14" t="s">
        <v>10</v>
      </c>
    </row>
    <row r="15" spans="1:2" x14ac:dyDescent="0.25">
      <c r="A15" t="s">
        <v>11</v>
      </c>
      <c r="B15" s="1" t="s">
        <v>63</v>
      </c>
    </row>
    <row r="16" spans="1:2" x14ac:dyDescent="0.25">
      <c r="A16" t="s">
        <v>12</v>
      </c>
      <c r="B16" s="1" t="s">
        <v>64</v>
      </c>
    </row>
    <row r="17" spans="1:1" x14ac:dyDescent="0.25">
      <c r="A17" t="s">
        <v>13</v>
      </c>
    </row>
    <row r="18" spans="1:1" x14ac:dyDescent="0.25">
      <c r="A18" t="s">
        <v>14</v>
      </c>
    </row>
    <row r="19" spans="1:1" x14ac:dyDescent="0.25">
      <c r="A19" t="s">
        <v>15</v>
      </c>
    </row>
    <row r="20" spans="1:1" x14ac:dyDescent="0.25">
      <c r="A20" t="s">
        <v>16</v>
      </c>
    </row>
    <row r="21" spans="1:1" x14ac:dyDescent="0.25">
      <c r="A21" t="s">
        <v>17</v>
      </c>
    </row>
    <row r="22" spans="1:1" x14ac:dyDescent="0.25">
      <c r="A22" t="s">
        <v>18</v>
      </c>
    </row>
    <row r="23" spans="1:1" x14ac:dyDescent="0.25">
      <c r="A23" t="s">
        <v>19</v>
      </c>
    </row>
    <row r="26" spans="1:1" x14ac:dyDescent="0.25">
      <c r="A26" t="s">
        <v>37</v>
      </c>
    </row>
    <row r="27" spans="1:1" x14ac:dyDescent="0.25">
      <c r="A27" t="s">
        <v>38</v>
      </c>
    </row>
    <row r="28" spans="1:1" x14ac:dyDescent="0.25">
      <c r="A28" t="s">
        <v>39</v>
      </c>
    </row>
    <row r="29" spans="1:1" x14ac:dyDescent="0.25">
      <c r="A29" t="s">
        <v>40</v>
      </c>
    </row>
    <row r="30" spans="1:1" x14ac:dyDescent="0.25">
      <c r="A30" t="s">
        <v>41</v>
      </c>
    </row>
    <row r="31" spans="1:1" x14ac:dyDescent="0.25">
      <c r="A31" t="s">
        <v>42</v>
      </c>
    </row>
    <row r="32" spans="1:1" x14ac:dyDescent="0.25">
      <c r="A32" t="s">
        <v>43</v>
      </c>
    </row>
    <row r="33" spans="1:1" x14ac:dyDescent="0.25">
      <c r="A33" t="s">
        <v>44</v>
      </c>
    </row>
    <row r="34" spans="1:1" x14ac:dyDescent="0.25">
      <c r="A34" t="s">
        <v>47</v>
      </c>
    </row>
    <row r="35" spans="1:1" x14ac:dyDescent="0.25">
      <c r="A35" t="s">
        <v>45</v>
      </c>
    </row>
    <row r="36" spans="1:1" x14ac:dyDescent="0.25">
      <c r="A36" t="s">
        <v>15</v>
      </c>
    </row>
    <row r="37" spans="1:1" x14ac:dyDescent="0.25">
      <c r="A37" t="s">
        <v>48</v>
      </c>
    </row>
    <row r="38" spans="1:1" x14ac:dyDescent="0.25">
      <c r="A38" t="s">
        <v>49</v>
      </c>
    </row>
    <row r="39" spans="1:1" x14ac:dyDescent="0.25">
      <c r="A39" t="s">
        <v>46</v>
      </c>
    </row>
    <row r="40" spans="1:1" x14ac:dyDescent="0.25">
      <c r="A40" t="s">
        <v>50</v>
      </c>
    </row>
    <row r="41" spans="1:1" x14ac:dyDescent="0.25">
      <c r="A41" t="s">
        <v>19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Case Totals</vt:lpstr>
      <vt:lpstr>Erica</vt:lpstr>
      <vt:lpstr>Jon</vt:lpstr>
      <vt:lpstr>Pat</vt:lpstr>
      <vt:lpstr>Tables</vt:lpstr>
      <vt:lpstr>CaseSubject</vt:lpstr>
      <vt:lpstr>CaseType</vt:lpstr>
      <vt:lpstr>ContactSource</vt:lpstr>
      <vt:lpstr>OTP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 Baldridge</dc:creator>
  <cp:lastModifiedBy>Jonathan Baldridge</cp:lastModifiedBy>
  <dcterms:created xsi:type="dcterms:W3CDTF">2020-08-26T15:01:30Z</dcterms:created>
  <dcterms:modified xsi:type="dcterms:W3CDTF">2020-09-22T15:26:55Z</dcterms:modified>
</cp:coreProperties>
</file>